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:\Koupaliště\Zadávací dokumenntace\Zhotovitel\Výkaz výměr\Pod rozpočty řemesel a technologií\SO03 - Bazény a ostatní objekty\51-technologie VH\"/>
    </mc:Choice>
  </mc:AlternateContent>
  <xr:revisionPtr revIDLastSave="0" documentId="13_ncr:1_{48EE5EFC-BA0F-4A12-A065-BB52D170ED18}" xr6:coauthVersionLast="47" xr6:coauthVersionMax="47" xr10:uidLastSave="{00000000-0000-0000-0000-000000000000}"/>
  <bookViews>
    <workbookView xWindow="39705" yWindow="1035" windowWidth="28800" windowHeight="15345" tabRatio="931" activeTab="1" xr2:uid="{00000000-000D-0000-FFFF-FFFF00000000}"/>
  </bookViews>
  <sheets>
    <sheet name="Rekapitulace" sheetId="12" r:id="rId1"/>
    <sheet name="Okruh A plavecký" sheetId="48" r:id="rId2"/>
    <sheet name="Okruh B dětský bazén" sheetId="69" r:id="rId3"/>
    <sheet name="Chlorovna" sheetId="80" r:id="rId4"/>
    <sheet name="Potrubní rozvody" sheetId="78" r:id="rId5"/>
    <sheet name="Příslušenství" sheetId="79" r:id="rId6"/>
  </sheets>
  <definedNames>
    <definedName name="_xlnm.Print_Titles" localSheetId="3">Chlorovna!$1:$11</definedName>
    <definedName name="_xlnm.Print_Titles" localSheetId="1">'Okruh A plavecký'!$1:$11</definedName>
    <definedName name="_xlnm.Print_Titles" localSheetId="2">'Okruh B dětský bazén'!$1:$11</definedName>
    <definedName name="_xlnm.Print_Titles" localSheetId="5">Příslušenství!$1:$11</definedName>
    <definedName name="_xlnm.Print_Titles" localSheetId="0">Rekapitulace!$1:$11</definedName>
    <definedName name="_xlnm.Print_Area" localSheetId="3">Chlorovna!$A$1:$H$62</definedName>
    <definedName name="_xlnm.Print_Area" localSheetId="1">'Okruh A plavecký'!$A$1:$H$318</definedName>
    <definedName name="_xlnm.Print_Area" localSheetId="2">'Okruh B dětský bazén'!$A$1:$H$173</definedName>
    <definedName name="_xlnm.Print_Area" localSheetId="5">Příslušenství!$A$1:$H$28</definedName>
    <definedName name="_xlnm.Print_Area" localSheetId="0">Rekapitulace!$A$1:$D$37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86" i="48" l="1"/>
  <c r="G287" i="48"/>
  <c r="G288" i="48"/>
  <c r="G289" i="48"/>
  <c r="G278" i="48"/>
  <c r="G279" i="48"/>
  <c r="G281" i="48"/>
  <c r="G282" i="48"/>
  <c r="G283" i="48"/>
  <c r="G284" i="48"/>
  <c r="G285" i="48"/>
  <c r="G255" i="48" l="1"/>
  <c r="G256" i="48"/>
  <c r="G257" i="48"/>
  <c r="G258" i="48"/>
  <c r="G259" i="48"/>
  <c r="G260" i="48"/>
  <c r="G261" i="48"/>
  <c r="G262" i="48"/>
  <c r="G263" i="48"/>
  <c r="G264" i="48"/>
  <c r="G273" i="48"/>
  <c r="G274" i="48"/>
  <c r="G277" i="48"/>
  <c r="G49" i="80" l="1"/>
  <c r="H50" i="80"/>
  <c r="H57" i="80" s="1"/>
  <c r="D21" i="12" s="1"/>
  <c r="G51" i="80"/>
  <c r="G52" i="80"/>
  <c r="G53" i="80"/>
  <c r="G54" i="80"/>
  <c r="G55" i="80"/>
  <c r="G18" i="80"/>
  <c r="G19" i="80"/>
  <c r="G20" i="80"/>
  <c r="G21" i="80"/>
  <c r="G22" i="80"/>
  <c r="G23" i="80"/>
  <c r="G24" i="80"/>
  <c r="G25" i="80"/>
  <c r="G26" i="80"/>
  <c r="G27" i="80"/>
  <c r="G29" i="80"/>
  <c r="G30" i="80"/>
  <c r="G31" i="80"/>
  <c r="G32" i="80"/>
  <c r="G33" i="80"/>
  <c r="G34" i="80"/>
  <c r="G35" i="80"/>
  <c r="G36" i="80"/>
  <c r="G37" i="80"/>
  <c r="G38" i="80"/>
  <c r="G39" i="80"/>
  <c r="G40" i="80"/>
  <c r="G41" i="80"/>
  <c r="G42" i="80"/>
  <c r="G43" i="80"/>
  <c r="G44" i="80"/>
  <c r="G45" i="80"/>
  <c r="G46" i="80"/>
  <c r="G47" i="80"/>
  <c r="G48" i="80"/>
  <c r="G17" i="80"/>
  <c r="G57" i="80" l="1"/>
  <c r="C21" i="12" s="1"/>
  <c r="D22" i="12" s="1"/>
  <c r="H168" i="80"/>
  <c r="G169" i="80" s="1"/>
  <c r="B7" i="80"/>
  <c r="B6" i="80"/>
  <c r="B3" i="80"/>
  <c r="B2" i="80"/>
  <c r="G58" i="80" l="1"/>
  <c r="G16" i="79"/>
  <c r="G17" i="79"/>
  <c r="G18" i="79"/>
  <c r="G19" i="79"/>
  <c r="H53" i="78"/>
  <c r="H48" i="78"/>
  <c r="H32" i="78"/>
  <c r="H31" i="78"/>
  <c r="H30" i="78"/>
  <c r="H29" i="78"/>
  <c r="H28" i="78"/>
  <c r="H27" i="78"/>
  <c r="H26" i="78"/>
  <c r="H25" i="78"/>
  <c r="H24" i="78"/>
  <c r="G153" i="69"/>
  <c r="G152" i="69"/>
  <c r="G151" i="69"/>
  <c r="G150" i="69"/>
  <c r="G149" i="69"/>
  <c r="G148" i="69"/>
  <c r="G147" i="69"/>
  <c r="G146" i="69"/>
  <c r="G89" i="69"/>
  <c r="G88" i="69"/>
  <c r="G87" i="69"/>
  <c r="G86" i="69"/>
  <c r="G85" i="69"/>
  <c r="G84" i="69"/>
  <c r="G83" i="69"/>
  <c r="G82" i="69"/>
  <c r="G81" i="69"/>
  <c r="G80" i="69"/>
  <c r="G79" i="69"/>
  <c r="G78" i="69"/>
  <c r="G74" i="69"/>
  <c r="G75" i="69"/>
  <c r="G76" i="69"/>
  <c r="G77" i="69"/>
  <c r="G91" i="69"/>
  <c r="G92" i="69"/>
  <c r="G62" i="69"/>
  <c r="G61" i="69"/>
  <c r="G60" i="69"/>
  <c r="G59" i="69"/>
  <c r="G58" i="69"/>
  <c r="G57" i="69"/>
  <c r="G55" i="69"/>
  <c r="G54" i="69"/>
  <c r="G53" i="69"/>
  <c r="G52" i="69"/>
  <c r="G51" i="69"/>
  <c r="G50" i="69"/>
  <c r="G49" i="69"/>
  <c r="G48" i="69"/>
  <c r="G47" i="69"/>
  <c r="G46" i="69"/>
  <c r="G254" i="48"/>
  <c r="G240" i="48"/>
  <c r="G238" i="48"/>
  <c r="G237" i="48"/>
  <c r="G236" i="48"/>
  <c r="G235" i="48"/>
  <c r="G234" i="48"/>
  <c r="G233" i="48"/>
  <c r="G232" i="48"/>
  <c r="G231" i="48"/>
  <c r="G229" i="48"/>
  <c r="G228" i="48"/>
  <c r="G227" i="48"/>
  <c r="G226" i="48"/>
  <c r="G225" i="48"/>
  <c r="G224" i="48"/>
  <c r="G223" i="48"/>
  <c r="G222" i="48"/>
  <c r="G220" i="48"/>
  <c r="G219" i="48"/>
  <c r="G218" i="48"/>
  <c r="G217" i="48"/>
  <c r="G216" i="48"/>
  <c r="G215" i="48"/>
  <c r="G214" i="48"/>
  <c r="G213" i="48"/>
  <c r="G204" i="48"/>
  <c r="G211" i="48"/>
  <c r="G210" i="48"/>
  <c r="G209" i="48"/>
  <c r="G208" i="48"/>
  <c r="G207" i="48"/>
  <c r="G206" i="48"/>
  <c r="G205" i="48"/>
  <c r="G139" i="48"/>
  <c r="G202" i="48"/>
  <c r="G201" i="48"/>
  <c r="G199" i="48"/>
  <c r="G198" i="48"/>
  <c r="G197" i="48"/>
  <c r="G196" i="48"/>
  <c r="G195" i="48"/>
  <c r="G194" i="48"/>
  <c r="G193" i="48"/>
  <c r="G192" i="48"/>
  <c r="G191" i="48"/>
  <c r="G189" i="48"/>
  <c r="G188" i="48"/>
  <c r="G187" i="48"/>
  <c r="G186" i="48"/>
  <c r="G185" i="48"/>
  <c r="G184" i="48"/>
  <c r="G183" i="48"/>
  <c r="G182" i="48"/>
  <c r="G153" i="48"/>
  <c r="G152" i="48"/>
  <c r="G140" i="48"/>
  <c r="G126" i="48"/>
  <c r="G125" i="48"/>
  <c r="G90" i="48"/>
  <c r="G89" i="48"/>
  <c r="G88" i="48"/>
  <c r="G87" i="48"/>
  <c r="G86" i="48"/>
  <c r="G85" i="48"/>
  <c r="G84" i="48"/>
  <c r="G83" i="48"/>
  <c r="G82" i="48"/>
  <c r="G81" i="48"/>
  <c r="G80" i="48"/>
  <c r="G79" i="48"/>
  <c r="G63" i="48"/>
  <c r="G62" i="48"/>
  <c r="G61" i="48"/>
  <c r="G60" i="48"/>
  <c r="G59" i="48"/>
  <c r="G58" i="48"/>
  <c r="G161" i="69" l="1"/>
  <c r="H159" i="69"/>
  <c r="H158" i="69"/>
  <c r="B7" i="79" l="1"/>
  <c r="B6" i="79"/>
  <c r="B3" i="79"/>
  <c r="B2" i="79"/>
  <c r="B7" i="78"/>
  <c r="B6" i="78"/>
  <c r="B3" i="78"/>
  <c r="B2" i="78"/>
  <c r="B7" i="69"/>
  <c r="B6" i="69"/>
  <c r="B3" i="69"/>
  <c r="B7" i="48"/>
  <c r="B6" i="48"/>
  <c r="B3" i="48"/>
  <c r="G132" i="69"/>
  <c r="G105" i="69"/>
  <c r="G104" i="69"/>
  <c r="G103" i="69"/>
  <c r="G102" i="69"/>
  <c r="G101" i="69"/>
  <c r="G100" i="69"/>
  <c r="G144" i="69"/>
  <c r="G143" i="69"/>
  <c r="G142" i="69"/>
  <c r="G141" i="69"/>
  <c r="G140" i="69"/>
  <c r="G139" i="69"/>
  <c r="G138" i="69"/>
  <c r="G137" i="69"/>
  <c r="G21" i="79"/>
  <c r="G20" i="79"/>
  <c r="G23" i="79" s="1"/>
  <c r="H307" i="48" l="1"/>
  <c r="G133" i="69" l="1"/>
  <c r="G134" i="69"/>
  <c r="G135" i="69"/>
  <c r="G136" i="69"/>
  <c r="G272" i="48" l="1"/>
  <c r="H270" i="48"/>
  <c r="H269" i="48"/>
  <c r="G76" i="48" l="1"/>
  <c r="G75" i="48"/>
  <c r="G74" i="48"/>
  <c r="G65" i="48"/>
  <c r="G64" i="48" l="1"/>
  <c r="G252" i="48" l="1"/>
  <c r="G251" i="48"/>
  <c r="G250" i="48"/>
  <c r="G249" i="48"/>
  <c r="G248" i="48"/>
  <c r="G246" i="48"/>
  <c r="G244" i="48"/>
  <c r="G243" i="48"/>
  <c r="G242" i="48"/>
  <c r="G241" i="48"/>
  <c r="G180" i="48"/>
  <c r="G179" i="48"/>
  <c r="G178" i="48"/>
  <c r="G177" i="48"/>
  <c r="G176" i="48"/>
  <c r="G175" i="48"/>
  <c r="G174" i="48"/>
  <c r="G173" i="48"/>
  <c r="G171" i="48"/>
  <c r="G170" i="48"/>
  <c r="G169" i="48"/>
  <c r="G168" i="48"/>
  <c r="G167" i="48"/>
  <c r="G166" i="48"/>
  <c r="G165" i="48"/>
  <c r="G164" i="48"/>
  <c r="G162" i="48"/>
  <c r="G161" i="48"/>
  <c r="G160" i="48"/>
  <c r="G159" i="48"/>
  <c r="G158" i="48"/>
  <c r="G157" i="48"/>
  <c r="G156" i="48"/>
  <c r="G155" i="48"/>
  <c r="G149" i="48"/>
  <c r="G148" i="48"/>
  <c r="G147" i="48"/>
  <c r="G146" i="48"/>
  <c r="G145" i="48"/>
  <c r="G144" i="48"/>
  <c r="G143" i="48"/>
  <c r="G142" i="48"/>
  <c r="G137" i="48"/>
  <c r="G136" i="48"/>
  <c r="G135" i="48"/>
  <c r="G134" i="48"/>
  <c r="G133" i="48"/>
  <c r="G132" i="48"/>
  <c r="G131" i="48"/>
  <c r="G130" i="48"/>
  <c r="G129" i="48"/>
  <c r="G115" i="48" l="1"/>
  <c r="G114" i="48"/>
  <c r="G113" i="48"/>
  <c r="G112" i="48"/>
  <c r="H132" i="79" l="1"/>
  <c r="G133" i="79" s="1"/>
  <c r="H23" i="79"/>
  <c r="D27" i="12" s="1"/>
  <c r="G24" i="79" l="1"/>
  <c r="C27" i="12"/>
  <c r="B2" i="69" l="1"/>
  <c r="B2" i="48"/>
  <c r="G20" i="48"/>
  <c r="G21" i="48"/>
  <c r="G22" i="48"/>
  <c r="G23" i="48"/>
  <c r="G24" i="48"/>
  <c r="G25" i="48"/>
  <c r="G26" i="48"/>
  <c r="G27" i="48"/>
  <c r="G28" i="48"/>
  <c r="G29" i="48"/>
  <c r="G30" i="48"/>
  <c r="G31" i="48"/>
  <c r="G32" i="48"/>
  <c r="H18" i="78" l="1"/>
  <c r="H19" i="78"/>
  <c r="H16" i="78"/>
  <c r="H17" i="78"/>
  <c r="I277" i="78" l="1"/>
  <c r="G278" i="78" s="1"/>
  <c r="I62" i="78"/>
  <c r="I64" i="78" s="1"/>
  <c r="D24" i="12" s="1"/>
  <c r="H57" i="78"/>
  <c r="H56" i="78"/>
  <c r="H55" i="78"/>
  <c r="H54" i="78"/>
  <c r="H50" i="78"/>
  <c r="H47" i="78"/>
  <c r="H46" i="78"/>
  <c r="H45" i="78"/>
  <c r="H44" i="78"/>
  <c r="H43" i="78"/>
  <c r="H42" i="78"/>
  <c r="H41" i="78"/>
  <c r="H40" i="78"/>
  <c r="H39" i="78"/>
  <c r="H38" i="78"/>
  <c r="H37" i="78"/>
  <c r="H36" i="78"/>
  <c r="H35" i="78"/>
  <c r="H34" i="78"/>
  <c r="H64" i="78" l="1"/>
  <c r="C24" i="12" s="1"/>
  <c r="H65" i="78" l="1"/>
  <c r="D28" i="12"/>
  <c r="G19" i="69"/>
  <c r="G20" i="69"/>
  <c r="G21" i="69"/>
  <c r="G22" i="69"/>
  <c r="G23" i="69"/>
  <c r="G24" i="69"/>
  <c r="G25" i="69"/>
  <c r="G26" i="69"/>
  <c r="G27" i="69"/>
  <c r="G28" i="69"/>
  <c r="G29" i="69"/>
  <c r="G30" i="69"/>
  <c r="G31" i="69"/>
  <c r="G33" i="69"/>
  <c r="G34" i="69"/>
  <c r="G35" i="69"/>
  <c r="G36" i="69"/>
  <c r="G37" i="69"/>
  <c r="G38" i="69"/>
  <c r="G39" i="69"/>
  <c r="G40" i="69"/>
  <c r="G41" i="69"/>
  <c r="G42" i="69"/>
  <c r="G43" i="69"/>
  <c r="G44" i="69"/>
  <c r="G45" i="69"/>
  <c r="G63" i="69"/>
  <c r="G64" i="69"/>
  <c r="G65" i="69"/>
  <c r="G66" i="69"/>
  <c r="G67" i="69"/>
  <c r="G68" i="69"/>
  <c r="G69" i="69"/>
  <c r="G70" i="69"/>
  <c r="G71" i="69"/>
  <c r="G72" i="69"/>
  <c r="G73" i="69"/>
  <c r="G94" i="69"/>
  <c r="G95" i="69"/>
  <c r="G96" i="69"/>
  <c r="G97" i="69"/>
  <c r="G98" i="69"/>
  <c r="G109" i="69"/>
  <c r="G110" i="69"/>
  <c r="G111" i="69"/>
  <c r="G112" i="69"/>
  <c r="G113" i="69"/>
  <c r="G114" i="69"/>
  <c r="G115" i="69"/>
  <c r="G116" i="69"/>
  <c r="G117" i="69"/>
  <c r="G118" i="69"/>
  <c r="G119" i="69"/>
  <c r="G120" i="69"/>
  <c r="G121" i="69"/>
  <c r="G122" i="69"/>
  <c r="G123" i="69"/>
  <c r="G124" i="69"/>
  <c r="G125" i="69"/>
  <c r="G126" i="69"/>
  <c r="G127" i="69"/>
  <c r="G130" i="69"/>
  <c r="G131" i="69"/>
  <c r="G295" i="48"/>
  <c r="H305" i="48"/>
  <c r="H306" i="48"/>
  <c r="H308" i="48"/>
  <c r="H309" i="48"/>
  <c r="H310" i="48"/>
  <c r="H311" i="48"/>
  <c r="G19" i="48"/>
  <c r="G33" i="48"/>
  <c r="G34" i="48"/>
  <c r="G35" i="48"/>
  <c r="G36" i="48"/>
  <c r="G37" i="48"/>
  <c r="G38" i="48"/>
  <c r="G39" i="48"/>
  <c r="G40" i="48"/>
  <c r="G41" i="48"/>
  <c r="G42" i="48"/>
  <c r="G43" i="48"/>
  <c r="G44" i="48"/>
  <c r="G45" i="48"/>
  <c r="G46" i="48"/>
  <c r="G47" i="48"/>
  <c r="G48" i="48"/>
  <c r="G49" i="48"/>
  <c r="G50" i="48"/>
  <c r="G51" i="48"/>
  <c r="G52" i="48"/>
  <c r="G53" i="48"/>
  <c r="G54" i="48"/>
  <c r="G55" i="48"/>
  <c r="G56" i="48"/>
  <c r="G66" i="48"/>
  <c r="G67" i="48"/>
  <c r="G68" i="48"/>
  <c r="G69" i="48"/>
  <c r="G70" i="48"/>
  <c r="G71" i="48"/>
  <c r="G72" i="48"/>
  <c r="G73" i="48"/>
  <c r="G77" i="48"/>
  <c r="G78" i="48"/>
  <c r="G91" i="48"/>
  <c r="G92" i="48"/>
  <c r="G93" i="48"/>
  <c r="G94" i="48"/>
  <c r="G95" i="48"/>
  <c r="G96" i="48"/>
  <c r="G97" i="48"/>
  <c r="G98" i="48"/>
  <c r="G99" i="48"/>
  <c r="G100" i="48"/>
  <c r="G101" i="48"/>
  <c r="G102" i="48"/>
  <c r="G103" i="48"/>
  <c r="G104" i="48"/>
  <c r="G105" i="48"/>
  <c r="G106" i="48"/>
  <c r="G107" i="48"/>
  <c r="G108" i="48"/>
  <c r="G109" i="48"/>
  <c r="G118" i="48"/>
  <c r="G119" i="48"/>
  <c r="G120" i="48"/>
  <c r="G121" i="48"/>
  <c r="G122" i="48"/>
  <c r="G123" i="48"/>
  <c r="G294" i="48"/>
  <c r="G296" i="48"/>
  <c r="G297" i="48"/>
  <c r="G298" i="48"/>
  <c r="G299" i="48"/>
  <c r="G301" i="48"/>
  <c r="G302" i="48"/>
  <c r="G303" i="48"/>
  <c r="G304" i="48"/>
  <c r="H300" i="48"/>
  <c r="H293" i="48"/>
  <c r="H277" i="69"/>
  <c r="G278" i="69" s="1"/>
  <c r="G166" i="69"/>
  <c r="H165" i="69"/>
  <c r="H168" i="69" s="1"/>
  <c r="H422" i="48"/>
  <c r="G423" i="48" s="1"/>
  <c r="E614" i="12"/>
  <c r="H614" i="12"/>
  <c r="I614" i="12" s="1"/>
  <c r="P614" i="12"/>
  <c r="Q614" i="12" s="1"/>
  <c r="X614" i="12"/>
  <c r="Y614" i="12" s="1"/>
  <c r="AF614" i="12"/>
  <c r="AG614" i="12" s="1"/>
  <c r="AN614" i="12"/>
  <c r="AO614" i="12" s="1"/>
  <c r="AV614" i="12"/>
  <c r="AW614" i="12" s="1"/>
  <c r="BD614" i="12"/>
  <c r="BE614" i="12" s="1"/>
  <c r="BL614" i="12"/>
  <c r="BM614" i="12" s="1"/>
  <c r="BT614" i="12"/>
  <c r="BU614" i="12" s="1"/>
  <c r="CB614" i="12"/>
  <c r="CC614" i="12" s="1"/>
  <c r="CJ614" i="12"/>
  <c r="CK614" i="12" s="1"/>
  <c r="CR614" i="12"/>
  <c r="CS614" i="12" s="1"/>
  <c r="CZ614" i="12"/>
  <c r="DA614" i="12" s="1"/>
  <c r="DH614" i="12"/>
  <c r="DI614" i="12" s="1"/>
  <c r="DP614" i="12"/>
  <c r="DQ614" i="12" s="1"/>
  <c r="DX614" i="12"/>
  <c r="DY614" i="12" s="1"/>
  <c r="EF614" i="12"/>
  <c r="EG614" i="12" s="1"/>
  <c r="EN614" i="12"/>
  <c r="EO614" i="12" s="1"/>
  <c r="EV614" i="12"/>
  <c r="EW614" i="12" s="1"/>
  <c r="FD614" i="12"/>
  <c r="FE614" i="12" s="1"/>
  <c r="FL614" i="12"/>
  <c r="FM614" i="12" s="1"/>
  <c r="FT614" i="12"/>
  <c r="FU614" i="12" s="1"/>
  <c r="GB614" i="12"/>
  <c r="GC614" i="12" s="1"/>
  <c r="GJ614" i="12"/>
  <c r="GK614" i="12" s="1"/>
  <c r="GR614" i="12"/>
  <c r="GS614" i="12" s="1"/>
  <c r="GZ614" i="12"/>
  <c r="HA614" i="12" s="1"/>
  <c r="HH614" i="12"/>
  <c r="HI614" i="12" s="1"/>
  <c r="HP614" i="12"/>
  <c r="HQ614" i="12" s="1"/>
  <c r="HX614" i="12"/>
  <c r="HY614" i="12" s="1"/>
  <c r="G168" i="69" l="1"/>
  <c r="C18" i="12" s="1"/>
  <c r="G313" i="48"/>
  <c r="C15" i="12" s="1"/>
  <c r="D25" i="12"/>
  <c r="H313" i="48"/>
  <c r="D15" i="12" s="1"/>
  <c r="D18" i="12"/>
  <c r="D30" i="12" l="1"/>
  <c r="D16" i="12"/>
  <c r="G169" i="69"/>
  <c r="G314" i="48"/>
  <c r="D19" i="12"/>
  <c r="C30" i="12" l="1"/>
  <c r="D31" i="12" s="1"/>
</calcChain>
</file>

<file path=xl/sharedStrings.xml><?xml version="1.0" encoding="utf-8"?>
<sst xmlns="http://schemas.openxmlformats.org/spreadsheetml/2006/main" count="991" uniqueCount="456">
  <si>
    <t>Zkrácený text dodávky - montáže</t>
  </si>
  <si>
    <t>MJ</t>
  </si>
  <si>
    <t>J.CENA</t>
  </si>
  <si>
    <t>ks</t>
  </si>
  <si>
    <t>2.20.</t>
  </si>
  <si>
    <t>Dmychadlo pro perličkovou masáž - výkon 270 m3/h; 4 kW</t>
  </si>
  <si>
    <t>vč. filtru a tlumiče</t>
  </si>
  <si>
    <t>1.</t>
  </si>
  <si>
    <t>MONTÁŽ</t>
  </si>
  <si>
    <t>POČET</t>
  </si>
  <si>
    <t>DODÁVKA</t>
  </si>
  <si>
    <t>2.</t>
  </si>
  <si>
    <t>1.1.</t>
  </si>
  <si>
    <t>1.7.</t>
  </si>
  <si>
    <t>1.11.</t>
  </si>
  <si>
    <t>1.19.</t>
  </si>
  <si>
    <t>1.20.</t>
  </si>
  <si>
    <t>1.21.</t>
  </si>
  <si>
    <t>Pozice</t>
  </si>
  <si>
    <t>na</t>
  </si>
  <si>
    <t>výkrese</t>
  </si>
  <si>
    <t>Číslo</t>
  </si>
  <si>
    <t>položky</t>
  </si>
  <si>
    <r>
      <t xml:space="preserve">OKRUH FILTRACE </t>
    </r>
    <r>
      <rPr>
        <b/>
        <sz val="10"/>
        <rFont val="Arial CE"/>
        <family val="2"/>
        <charset val="238"/>
      </rPr>
      <t>A</t>
    </r>
  </si>
  <si>
    <t>A.14</t>
  </si>
  <si>
    <t>Ceny jsou uvedeny v Kč</t>
  </si>
  <si>
    <t>Zrychlovací čerpadlo pro měřenou vodu</t>
  </si>
  <si>
    <t>Středotlaká UV lampa</t>
  </si>
  <si>
    <t>m</t>
  </si>
  <si>
    <t xml:space="preserve">Horizontální oběhové čerpadlo filtrace  vč. předfiltru, </t>
  </si>
  <si>
    <t>PLAVECKÝ BAZÉN</t>
  </si>
  <si>
    <t>A.4</t>
  </si>
  <si>
    <t>Automatická měřící a dávkovací stanice.</t>
  </si>
  <si>
    <t>1.16.</t>
  </si>
  <si>
    <t>kpl</t>
  </si>
  <si>
    <t>1.10.</t>
  </si>
  <si>
    <t>A.16a</t>
  </si>
  <si>
    <t>A.16b</t>
  </si>
  <si>
    <t>A.2a,b</t>
  </si>
  <si>
    <t>OKRUH FILTRACE B</t>
  </si>
  <si>
    <t>Ceny jsou uvedeny v Kč bez DPH</t>
  </si>
  <si>
    <t>Cena celkem bez DPH</t>
  </si>
  <si>
    <t>PS 01.01 - BAZÉNOVÁ TECHNOLOGIE</t>
  </si>
  <si>
    <t>filtrační rychlost 30m3/h/m2</t>
  </si>
  <si>
    <t>Vyrobeno z polyesteru a skelného vlákna ve zcela nekorozi -</t>
  </si>
  <si>
    <r>
      <t>vním provedení, pracovní tlak</t>
    </r>
    <r>
      <rPr>
        <b/>
        <sz val="8"/>
        <rFont val="Arial CE"/>
        <family val="2"/>
        <charset val="238"/>
      </rPr>
      <t xml:space="preserve"> 2,5kg/cm2</t>
    </r>
  </si>
  <si>
    <t xml:space="preserve"> - podstavec z polyesteru a skelného vlákna</t>
  </si>
  <si>
    <t xml:space="preserve"> - kolektory a difuzory</t>
  </si>
  <si>
    <t xml:space="preserve"> - boční vstupní víko pr. 400mm</t>
  </si>
  <si>
    <t xml:space="preserve"> - horní víko z polyesteru a skelného vlákna</t>
  </si>
  <si>
    <t xml:space="preserve"> - odvzdušňovací ventil</t>
  </si>
  <si>
    <t xml:space="preserve"> - ventil na vypouštění</t>
  </si>
  <si>
    <t xml:space="preserve"> - baterie 5 ventilová</t>
  </si>
  <si>
    <t xml:space="preserve">Vertikální oběhové čerpadlo filtrace  vč. předfiltru, </t>
  </si>
  <si>
    <t xml:space="preserve"> - tělo čerpadla z litiny</t>
  </si>
  <si>
    <t xml:space="preserve"> - uzávěr mechanický těsnící kroužek</t>
  </si>
  <si>
    <t xml:space="preserve"> - ložisko zapouzdřené</t>
  </si>
  <si>
    <t xml:space="preserve"> - krytí IP 55</t>
  </si>
  <si>
    <t xml:space="preserve"> - 50 Hz; 400V</t>
  </si>
  <si>
    <t>umístění u čerpadla vč. upevňovací konzole, bez kab. propojení</t>
  </si>
  <si>
    <t xml:space="preserve"> - tělo čerpadla z polypropylenu</t>
  </si>
  <si>
    <t xml:space="preserve"> - turbína plastová</t>
  </si>
  <si>
    <t xml:space="preserve"> - zachycovač hrubých nečistot</t>
  </si>
  <si>
    <t xml:space="preserve"> - krytí IP 54</t>
  </si>
  <si>
    <t xml:space="preserve"> - otáčky 2840 ot. / min.</t>
  </si>
  <si>
    <t xml:space="preserve"> - třífázový motor 400V</t>
  </si>
  <si>
    <t>Měřící a regulační zařízení vč. sond a měřící komory,</t>
  </si>
  <si>
    <t xml:space="preserve">je automatický regulátor kvality bazénové vody, který řídí chod </t>
  </si>
  <si>
    <t>bazénu a udržuje nastavené parametry vody.</t>
  </si>
  <si>
    <t>Napájení 230 V, 50 Hz; příkon 35 VA; krytí IP 62</t>
  </si>
  <si>
    <t>Měřené hodnoty: volný chlor, redox pot., pH, teplota</t>
  </si>
  <si>
    <t>Regulované hodnoty: volný chlor, pH, teplota</t>
  </si>
  <si>
    <t>Komunikace s PC, archivace dat do PC nebo server</t>
  </si>
  <si>
    <t xml:space="preserve">Plastová nástěnka pro osazení dávkovacích čerpadel a dávkovací </t>
  </si>
  <si>
    <t>stanice o rozměru cca 1,1x0,9m</t>
  </si>
  <si>
    <t>Automatická dávkovací stanice složená z :</t>
  </si>
  <si>
    <t>dávkovacího čerpadla, nástěnná konzole, sací koš</t>
  </si>
  <si>
    <t>se zpětnou klapkou, dávkovací zavedení s kulovým ventilem,</t>
  </si>
  <si>
    <t>záchytná jímka pod kanystry</t>
  </si>
  <si>
    <t xml:space="preserve"> - 1 x membránové dávkovací čerpadlo flokulantu</t>
  </si>
  <si>
    <t xml:space="preserve"> - 1 x membránové dávkovací čerpadlo pH</t>
  </si>
  <si>
    <t xml:space="preserve"> - jednofázový motor 230V</t>
  </si>
  <si>
    <t xml:space="preserve">Kulový kohout na měřené vodě DN32, vč. pohonu s bezpečnostní </t>
  </si>
  <si>
    <t>funkcí</t>
  </si>
  <si>
    <t>ovládání: otevřeno/zavřeno</t>
  </si>
  <si>
    <t>AC 240V</t>
  </si>
  <si>
    <t xml:space="preserve">Zrychlovací čerpadlo ohřevu  vč. předfiltru, </t>
  </si>
  <si>
    <t>1.17.</t>
  </si>
  <si>
    <t xml:space="preserve"> - plnoprůtočná UV lampa systému InLine s možností regulace výkonu </t>
  </si>
  <si>
    <t xml:space="preserve"> - hydraulická část odolná bazénové vodě s optimalizovanou hydraulikou navrženou dle metody CFD  z nerez oceli SS AISI 316 L včetně speciálního vnějšího antikorozního ochranného laku s tloušťkou laku min. 50 mikrometrů</t>
  </si>
  <si>
    <t xml:space="preserve"> - umožňující horizontální či vertikální pozici instalace</t>
  </si>
  <si>
    <t xml:space="preserve"> - elektrické krytí IP 54</t>
  </si>
  <si>
    <t xml:space="preserve"> - ochranné křemenné trubice</t>
  </si>
  <si>
    <t xml:space="preserve"> - řídící panel</t>
  </si>
  <si>
    <t xml:space="preserve"> - počet UV zářičů: 1ks</t>
  </si>
  <si>
    <t xml:space="preserve"> - sada propojovacích kabelů pro spojení řídícího boxu s UV komorou</t>
  </si>
  <si>
    <t xml:space="preserve"> - ruční stírání</t>
  </si>
  <si>
    <t>Digitální indukční průtokoměr</t>
  </si>
  <si>
    <t>bezpečnostní funkcí</t>
  </si>
  <si>
    <t xml:space="preserve">vč. filtru, tlumiče a odpouštěcího ventilu při rozběhu       </t>
  </si>
  <si>
    <t xml:space="preserve"> - plašť a oběžné kolo ze slitiny hliníku</t>
  </si>
  <si>
    <t xml:space="preserve"> - hřídel - nerezová ocel</t>
  </si>
  <si>
    <r>
      <t>výkon 21 m3/h při 60mJ/cm</t>
    </r>
    <r>
      <rPr>
        <vertAlign val="superscript"/>
        <sz val="8"/>
        <rFont val="Arial CE"/>
        <family val="2"/>
        <charset val="238"/>
      </rPr>
      <t xml:space="preserve">2  </t>
    </r>
  </si>
  <si>
    <t xml:space="preserve"> - příruba DN80</t>
  </si>
  <si>
    <t xml:space="preserve"> - příkon zařízení 1,0 kW</t>
  </si>
  <si>
    <t>4.</t>
  </si>
  <si>
    <t>1.3.</t>
  </si>
  <si>
    <t>1.4.</t>
  </si>
  <si>
    <t>1.23.</t>
  </si>
  <si>
    <t>1.24.</t>
  </si>
  <si>
    <t>Montáž, doprava montérů a materiálu, ubytování</t>
  </si>
  <si>
    <t>Náklady spojené s:</t>
  </si>
  <si>
    <t xml:space="preserve">přesunem hmot a materiálu na stavbě, </t>
  </si>
  <si>
    <t>zajištění zázemí pro montéry (např. stavební buňka),</t>
  </si>
  <si>
    <t>uskladnění materálu na stavbě (např. stavební buňky)</t>
  </si>
  <si>
    <t xml:space="preserve">Účast na KD, výrobní dokumentace, vzorkování a vypracování </t>
  </si>
  <si>
    <t xml:space="preserve">ks </t>
  </si>
  <si>
    <t>předávací  dokumentace vč. DSPS</t>
  </si>
  <si>
    <t>Zprovoznění kompletní technologie (všechny okruhy)</t>
  </si>
  <si>
    <t xml:space="preserve"> - účast při zprovozňování zařízení a zaškolení obsuhy</t>
  </si>
  <si>
    <t xml:space="preserve"> - účast na komplexních zkouškách  technologie 72 hod</t>
  </si>
  <si>
    <t xml:space="preserve"> - chemie pro úpravu pH a algicid  na 1 měsíc od napuštění</t>
  </si>
  <si>
    <t xml:space="preserve"> - voda pro zafiltrování, proplachy a desinfekci potrubí</t>
  </si>
  <si>
    <t xml:space="preserve">Q = 4 m3/h, H=8m, 0,18 kW (0,35) kW                               </t>
  </si>
  <si>
    <t>D</t>
  </si>
  <si>
    <t>J. CENA</t>
  </si>
  <si>
    <t>POTRUBNÍ ROZVODY</t>
  </si>
  <si>
    <t>materiálu. Součástí tvarovek jednotlivých dimenzí jsou spojky,</t>
  </si>
  <si>
    <t>T-kusy, kolena, redukce, kompletní příruby vč. těsnění, šroubení,</t>
  </si>
  <si>
    <t>D32</t>
  </si>
  <si>
    <t xml:space="preserve">závitové spojky a navrtávací pásy se závitem. Úchyty pro </t>
  </si>
  <si>
    <t>D40</t>
  </si>
  <si>
    <t>potrubí, konzoly, úchyty a závitové tyče. Vč. kulových</t>
  </si>
  <si>
    <t>D50</t>
  </si>
  <si>
    <t xml:space="preserve"> kohoutů, uzavíracích klapek, kuželových zpětných ventilů</t>
  </si>
  <si>
    <t>D63</t>
  </si>
  <si>
    <t>uzavíracích zpětných klapek.</t>
  </si>
  <si>
    <r>
      <rPr>
        <b/>
        <sz val="8"/>
        <rFont val="Arial CE"/>
        <family val="2"/>
        <charset val="238"/>
      </rPr>
      <t xml:space="preserve">Potrubí a tvarovky PVC-U </t>
    </r>
    <r>
      <rPr>
        <sz val="8"/>
        <rFont val="Arial CE"/>
        <family val="2"/>
        <charset val="238"/>
      </rPr>
      <t>vč. upevňovacího a montážního</t>
    </r>
  </si>
  <si>
    <t>potrubí, konzoly,  úchyty a závitové tyče. Vč. kulových</t>
  </si>
  <si>
    <t>D75</t>
  </si>
  <si>
    <t>D90</t>
  </si>
  <si>
    <t>uzavíracích zpětných klapek, zátky pro natlakování, lepidla</t>
  </si>
  <si>
    <t>D110</t>
  </si>
  <si>
    <t>a čističe.</t>
  </si>
  <si>
    <t>D125</t>
  </si>
  <si>
    <t>D140</t>
  </si>
  <si>
    <t>D160</t>
  </si>
  <si>
    <t>D200</t>
  </si>
  <si>
    <t>D225</t>
  </si>
  <si>
    <t>D250</t>
  </si>
  <si>
    <t>D315</t>
  </si>
  <si>
    <t>Průhledítko</t>
  </si>
  <si>
    <r>
      <rPr>
        <b/>
        <sz val="8"/>
        <rFont val="Arial CE"/>
        <family val="2"/>
        <charset val="238"/>
      </rPr>
      <t xml:space="preserve">Potrubí a tvarovky PVC-C </t>
    </r>
    <r>
      <rPr>
        <sz val="8"/>
        <rFont val="Arial CE"/>
        <family val="2"/>
        <charset val="238"/>
      </rPr>
      <t>vč. upevňovacího a montážního</t>
    </r>
  </si>
  <si>
    <r>
      <rPr>
        <b/>
        <sz val="8"/>
        <rFont val="Arial CE"/>
        <family val="2"/>
        <charset val="238"/>
      </rPr>
      <t xml:space="preserve">Potrubí a tvarovky KG </t>
    </r>
    <r>
      <rPr>
        <sz val="8"/>
        <rFont val="Arial CE"/>
        <family val="2"/>
        <charset val="238"/>
      </rPr>
      <t>vč. upevňovacího a montážního</t>
    </r>
  </si>
  <si>
    <t>Ceny jsou uvedeny v CZK</t>
  </si>
  <si>
    <t>SOUPIS PRACÍ OCENĚNÝ/NEOCENĚNÝ</t>
  </si>
  <si>
    <t>Potrubní rozvody</t>
  </si>
  <si>
    <t>4.1.</t>
  </si>
  <si>
    <t>4.3.</t>
  </si>
  <si>
    <t>4.4.</t>
  </si>
  <si>
    <t>4.5.</t>
  </si>
  <si>
    <t xml:space="preserve">Vícevrstvý pískový filtr praný voda-vzduch; </t>
  </si>
  <si>
    <t xml:space="preserve"> - tělo předfiltru z litiny</t>
  </si>
  <si>
    <t xml:space="preserve"> -1řádkový diplej</t>
  </si>
  <si>
    <t xml:space="preserve"> -archivace dat na micro SD</t>
  </si>
  <si>
    <t xml:space="preserve"> -vč. instalačního programu pro čtení zaznamenaných dat</t>
  </si>
  <si>
    <t>A.17</t>
  </si>
  <si>
    <t>A.18</t>
  </si>
  <si>
    <t>Příslušenství</t>
  </si>
  <si>
    <t>Plavecký bazén - filtrační okruh A</t>
  </si>
  <si>
    <t>Dětský bazén - filtrační okruh B</t>
  </si>
  <si>
    <t>A.30</t>
  </si>
  <si>
    <t>A.31</t>
  </si>
  <si>
    <t>A.22</t>
  </si>
  <si>
    <t xml:space="preserve"> - otáčky 1450 ot. / min.</t>
  </si>
  <si>
    <t>A.23</t>
  </si>
  <si>
    <t xml:space="preserve">Čerpadlo atrakce - chrlič, vč. předfiltru, </t>
  </si>
  <si>
    <t>A.25</t>
  </si>
  <si>
    <t>A.26</t>
  </si>
  <si>
    <t xml:space="preserve"> výkon 360 m3/h, tlak 2,0m; 5,5 kW</t>
  </si>
  <si>
    <t>A.32</t>
  </si>
  <si>
    <t>Softstartér dmychadla 5,5kW- dodávka MaR</t>
  </si>
  <si>
    <t>Dětský bazén</t>
  </si>
  <si>
    <t xml:space="preserve"> - otáčky 2850 ot. / min.</t>
  </si>
  <si>
    <t xml:space="preserve">Vícevrstvý pískový filtr praný vodou; </t>
  </si>
  <si>
    <t xml:space="preserve"> - boční vstupní víko pr. 200mm</t>
  </si>
  <si>
    <t>B.1</t>
  </si>
  <si>
    <t>B.2a,b</t>
  </si>
  <si>
    <t>B.4</t>
  </si>
  <si>
    <t>B.7a,b</t>
  </si>
  <si>
    <t>B.8</t>
  </si>
  <si>
    <t>B.9</t>
  </si>
  <si>
    <t>B.12</t>
  </si>
  <si>
    <t>B.14</t>
  </si>
  <si>
    <t>B.16</t>
  </si>
  <si>
    <t>B.17</t>
  </si>
  <si>
    <t>B.18</t>
  </si>
  <si>
    <t>1.5.</t>
  </si>
  <si>
    <t>1.9.</t>
  </si>
  <si>
    <t>1.15.</t>
  </si>
  <si>
    <t>1.22.</t>
  </si>
  <si>
    <t>1.25.</t>
  </si>
  <si>
    <t>1.26.</t>
  </si>
  <si>
    <t>1.27.</t>
  </si>
  <si>
    <t>1.28.</t>
  </si>
  <si>
    <t>1.29.</t>
  </si>
  <si>
    <t>bazénovou folií PVC-P vyztuženou, tkaninou, tloušťka fólie 1,5mm,</t>
  </si>
  <si>
    <t xml:space="preserve">vč. kotvících prvků, přírub u prostupů, podkladní geotextílie </t>
  </si>
  <si>
    <t>min. 350 g/m2 a montáže</t>
  </si>
  <si>
    <t xml:space="preserve"> - hladká fólie (dno, stěny)</t>
  </si>
  <si>
    <t>m2</t>
  </si>
  <si>
    <t>v jednotlivých plochách je započteno +15% na překrytí folie a prostřih</t>
  </si>
  <si>
    <t>Vyložení akumulační jímky OKRUH A</t>
  </si>
  <si>
    <t xml:space="preserve">Akumulační jimka </t>
  </si>
  <si>
    <t>5.</t>
  </si>
  <si>
    <t>5.1.</t>
  </si>
  <si>
    <t>2.1.</t>
  </si>
  <si>
    <t>2.3.</t>
  </si>
  <si>
    <t>2.4.</t>
  </si>
  <si>
    <t>2.5.</t>
  </si>
  <si>
    <t>2.6.</t>
  </si>
  <si>
    <t>2.7.</t>
  </si>
  <si>
    <t>2.8.</t>
  </si>
  <si>
    <t>2.9.</t>
  </si>
  <si>
    <t>2.10.</t>
  </si>
  <si>
    <t>2.12.</t>
  </si>
  <si>
    <t>2.13.</t>
  </si>
  <si>
    <t>2.14.</t>
  </si>
  <si>
    <t>2.15.</t>
  </si>
  <si>
    <t>2.16.</t>
  </si>
  <si>
    <t>Vypracoval: Jan Ondráš</t>
  </si>
  <si>
    <t>5.2.</t>
  </si>
  <si>
    <t>Ve Zlíně: 12/2024</t>
  </si>
  <si>
    <t>KOPŘIVNICE</t>
  </si>
  <si>
    <t>REKONSTRUKCE LETNÍHO KOUPALIŠTĚ</t>
  </si>
  <si>
    <t>SO 03: Bazény a ostatní objekty v areálu</t>
  </si>
  <si>
    <t>51: TECHNOLOGIE VODNÍHO HOSPODÁŘSTVÍ</t>
  </si>
  <si>
    <t>Vyložení akumulační jímky OKRUH B</t>
  </si>
  <si>
    <t>A.1a-d</t>
  </si>
  <si>
    <t>pr.2350 mm, filtrační vrstva 1,0 m ;  připojení D 160</t>
  </si>
  <si>
    <t>filtrační výkon 160,4 m3/h (jednoho filtru)</t>
  </si>
  <si>
    <t>filtrační rychlost 37m3/h/m2</t>
  </si>
  <si>
    <t xml:space="preserve"> - vč. filtrační pískové náplně 7240kg</t>
  </si>
  <si>
    <t xml:space="preserve">350 m3/h, H=24m, 37kW vč. manometru </t>
  </si>
  <si>
    <t>A.7a,b</t>
  </si>
  <si>
    <t>A.8</t>
  </si>
  <si>
    <t>A.9</t>
  </si>
  <si>
    <t xml:space="preserve">Vertikální zrychlovací čerpadlo pro dávkování pl. chloru  </t>
  </si>
  <si>
    <t xml:space="preserve">Qmax=2,4 m3/h, Hmax=41m, 0,37 kW                               </t>
  </si>
  <si>
    <t xml:space="preserve"> - horní část čerpadla, spodní základna i podstavec z litiny</t>
  </si>
  <si>
    <t xml:space="preserve"> - oběžné kolo, hřídel, vnější pouzdro z nerezi</t>
  </si>
  <si>
    <t xml:space="preserve"> - O-kroužek vnějšího pouzdra EPDM</t>
  </si>
  <si>
    <t xml:space="preserve"> - kroužek kol PTFE</t>
  </si>
  <si>
    <t xml:space="preserve"> - mechanická ucpávka</t>
  </si>
  <si>
    <t xml:space="preserve"> - 2900 ot. / min.</t>
  </si>
  <si>
    <t xml:space="preserve"> - 50 Hz; 400 V</t>
  </si>
  <si>
    <t>Elektroventil na chloraci připojení 1"</t>
  </si>
  <si>
    <t>A.11</t>
  </si>
  <si>
    <t>A.10</t>
  </si>
  <si>
    <r>
      <t>výkon 464m3/h při 60mJ/cm</t>
    </r>
    <r>
      <rPr>
        <vertAlign val="superscript"/>
        <sz val="8"/>
        <rFont val="Arial CE"/>
        <family val="2"/>
        <charset val="238"/>
      </rPr>
      <t xml:space="preserve">2  </t>
    </r>
  </si>
  <si>
    <t xml:space="preserve"> - příruba DN250</t>
  </si>
  <si>
    <t xml:space="preserve"> - příkon zařízení 7,5 kW, jištění C32A</t>
  </si>
  <si>
    <t xml:space="preserve"> - počet UV zářičů: 3ks</t>
  </si>
  <si>
    <t xml:space="preserve"> - přírubový D225</t>
  </si>
  <si>
    <t xml:space="preserve"> - přírubový D315</t>
  </si>
  <si>
    <t>Impulzní vodoměr dopouštěné vody DN80</t>
  </si>
  <si>
    <t xml:space="preserve">Uzavírací klapka na dopouštěné vodě DN80, vč. pohonu s  </t>
  </si>
  <si>
    <t>A.20</t>
  </si>
  <si>
    <t>Automatická tlaková stanice pro brodítka 2x1,18 kW s fr. měničem</t>
  </si>
  <si>
    <t>vč. tlakové nádoby 8bar, Q= 12 m3/h při H = 37 m</t>
  </si>
  <si>
    <t>A.21</t>
  </si>
  <si>
    <t xml:space="preserve">Čerpadlo tobogánu, vč. předfiltru, </t>
  </si>
  <si>
    <t xml:space="preserve">Q =120 m3/h, H=20 m, 11,0 kW                             </t>
  </si>
  <si>
    <t xml:space="preserve">Čerpadlo skluzavky, vč. předfiltru, </t>
  </si>
  <si>
    <t xml:space="preserve">Q =88 m3/h, H=16 m, 5,50 kW                            </t>
  </si>
  <si>
    <t xml:space="preserve"> - otáčky 2900 ot. / min.</t>
  </si>
  <si>
    <t xml:space="preserve">Čerpadlo atrakce - masáže, vč. předfiltru, </t>
  </si>
  <si>
    <t xml:space="preserve">Q =40 m3/h, H=8 m, 2,2 kW (2,64 kW)                               </t>
  </si>
  <si>
    <t>A.24</t>
  </si>
  <si>
    <t xml:space="preserve">Q =87 m3/h, H=8 m, 4,0 kW (4,66 kW)                           </t>
  </si>
  <si>
    <t xml:space="preserve">Q =30 m3/h, H=8 m, 1,5 kW (1,85) kW                               </t>
  </si>
  <si>
    <t xml:space="preserve">Čerpadlo atrakce - dělo, vč. předfiltru, </t>
  </si>
  <si>
    <t xml:space="preserve">Čerpadlo atrakce - vodní číše, vč. předfiltru, </t>
  </si>
  <si>
    <t>A.27</t>
  </si>
  <si>
    <t xml:space="preserve">Q =197 m3/h, H=8 m, 11,0 kW                             </t>
  </si>
  <si>
    <t>Frekvenční měnič pro čerpadla A.27 o výkonu 11kW, 400V, IP66</t>
  </si>
  <si>
    <t>Frekvenční měnič pro čerpadla A.21 o výkonu 11kW, 400V, IP66</t>
  </si>
  <si>
    <t>Frekvenční měnič pro čerpadla A.22 o výkonu 5,5kW, 400V, IP66</t>
  </si>
  <si>
    <t xml:space="preserve">Čerpadlo atrakce - masáž nohou, vč. předfiltru, </t>
  </si>
  <si>
    <t xml:space="preserve">Čerpadlo atrakce - mořský koník, vodní talíř, palma, plameňák, vč. předfiltru, </t>
  </si>
  <si>
    <t>A.29</t>
  </si>
  <si>
    <t>A.28</t>
  </si>
  <si>
    <t xml:space="preserve">Čerpadlo atrakce - vodní ježek, zvon, fontánka 2x, vč. předfiltru, </t>
  </si>
  <si>
    <t xml:space="preserve">Čerpadlo atrakce - 3x skluzavka, vodní clony, želva, ryba, krab, vč. předfiltru, </t>
  </si>
  <si>
    <t xml:space="preserve">Q =51 m3/h, H=8 m, 4,0 kW (4,66 kW)                           </t>
  </si>
  <si>
    <t>Dmychadlo atrakce - lehátko</t>
  </si>
  <si>
    <t>A.33a,b</t>
  </si>
  <si>
    <t>Dmychadlo atrakce - perlička</t>
  </si>
  <si>
    <t xml:space="preserve"> výkon 265 m3/h, tlak 1,0m; 3,4 kW</t>
  </si>
  <si>
    <t>Dmychadlo atrakce - pololéhatko</t>
  </si>
  <si>
    <t>A.34</t>
  </si>
  <si>
    <t xml:space="preserve"> výkon 248 m3/h, tlak 1,5m; 3,4 kW</t>
  </si>
  <si>
    <t>filtrační výkon 15,0 m3/h</t>
  </si>
  <si>
    <t>pr.800 mm, filtrační vrstva 1,0 m ;  připojení D 63</t>
  </si>
  <si>
    <t xml:space="preserve"> - vč. filtrační pískové náplně 695kg</t>
  </si>
  <si>
    <t xml:space="preserve">11 m3/h, H=20m, 2,6 kW (3,10 kW) vč. manometru </t>
  </si>
  <si>
    <t>Frekvenční měnič pro čerpadla B.2a,b o výkonu 2,6 kW, 400V, IP66</t>
  </si>
  <si>
    <t xml:space="preserve">Q = 7,2 m3/h, H=6m, 0,25 kW  (0,45) kW                               </t>
  </si>
  <si>
    <t>Tepelné čerpadlo vzduch/voda</t>
  </si>
  <si>
    <t xml:space="preserve"> - invertorový kompresor</t>
  </si>
  <si>
    <t xml:space="preserve"> - motor ventilátoru</t>
  </si>
  <si>
    <t xml:space="preserve"> - celohliníkové provedení</t>
  </si>
  <si>
    <t xml:space="preserve"> - jmenovitý příkon 0,30-2,6 kW</t>
  </si>
  <si>
    <t xml:space="preserve"> - jmenovitý proud 1,3-11,3 A</t>
  </si>
  <si>
    <t xml:space="preserve"> - tepelný výkon 17,5kW (vzduch 26°C, voda 26°C)</t>
  </si>
  <si>
    <t xml:space="preserve"> - 230V/50Hz</t>
  </si>
  <si>
    <t>B.13</t>
  </si>
  <si>
    <t xml:space="preserve"> - regulace výkonu 25-100%</t>
  </si>
  <si>
    <t xml:space="preserve"> - přírubový D63</t>
  </si>
  <si>
    <t>Impulzní vodoměr dopouštěné vody DN40</t>
  </si>
  <si>
    <t xml:space="preserve">Kulový kohout na dopouštěné vodě DN40, vč. pohonu s  </t>
  </si>
  <si>
    <t>B.10</t>
  </si>
  <si>
    <t>B.11</t>
  </si>
  <si>
    <t>B.21</t>
  </si>
  <si>
    <t>Čerpadlo atrakce - ryba, skluzavka, fontánka</t>
  </si>
  <si>
    <t xml:space="preserve">Q =7 m3/h, H=8 m, 0,3 kW (0,5 kW)                               </t>
  </si>
  <si>
    <t>B.22</t>
  </si>
  <si>
    <t>Čerpadlo atrakce - krab, skluzavka, fontánka</t>
  </si>
  <si>
    <r>
      <rPr>
        <b/>
        <sz val="8"/>
        <rFont val="Arial CE"/>
        <family val="2"/>
        <charset val="238"/>
      </rPr>
      <t xml:space="preserve">Potrubí a tvarovky PE </t>
    </r>
    <r>
      <rPr>
        <sz val="8"/>
        <rFont val="Arial CE"/>
        <family val="2"/>
        <charset val="238"/>
      </rPr>
      <t>vč. upevňovacího a montážního</t>
    </r>
  </si>
  <si>
    <r>
      <t xml:space="preserve">materiálu. Součástí </t>
    </r>
    <r>
      <rPr>
        <b/>
        <sz val="8"/>
        <rFont val="Arial CE"/>
        <family val="2"/>
        <charset val="238"/>
      </rPr>
      <t>elektrotvarovek</t>
    </r>
    <r>
      <rPr>
        <sz val="8"/>
        <rFont val="Arial CE"/>
        <family val="2"/>
        <charset val="238"/>
      </rPr>
      <t xml:space="preserve"> jednotlivých dimenzí jsou spojky,</t>
    </r>
  </si>
  <si>
    <t>D20</t>
  </si>
  <si>
    <t>D25</t>
  </si>
  <si>
    <t>uzavíracích zpětných klapek, zátky pro natlakování.</t>
  </si>
  <si>
    <t>D400</t>
  </si>
  <si>
    <t>Bazénový vysavač pro bazény délky 50m, dálkové ovládání</t>
  </si>
  <si>
    <t xml:space="preserve"> - vč. kartáčů pro hladký povrch bazénu</t>
  </si>
  <si>
    <t>Čtyřmotorový vysavač pro čištění dna a stěn 50 metrových bazénů a aquaparků. Stroj je vybavený gyroskopem, bezdrátovým dálkovým ovládáním a transportním vozíkem. Zařízení musí být vybaveno „samoučícím“ programem, který mapuje průběžně velikost a tvar bazénu – chytrý systém scanování. Vysavač je vybaven indikací „plážového“ vstupu. Min. přefiltrovaný objem vody 34 m3/hodinu, minimální délka kabelu 40 metrů. Stroj bude mít 4 čistící kartáče a 2 filtrační sáčky, které budou mít min. filtrační schopnost 70 um a plochu cca 1,5 m2. Primární napěti 230 V, sekundární napětí 29 V DC. Dálkové ovládání bude bez textu, pro snazší obsluhu budou na ovladači ikony (obrázky). U vysavače bude možnost nastavit délku čistícího cyklu 4,6 nebo 8 hodin. Kabel vysavače bude vybaven otočným swivelem, který zabrání zamotání kabelu. Provedení kabelu bude trojžilové a umožní scanovaní stroje. U vysavače lze nastavit odložený start o 1 nebo 2 hodiny. Max. provozní hloubka 5 metrů. U vysavače lze nastavit min. 4 různé módy čistění - Rychlý – Standard - Ultra Clean (důkladné) - Pouze dno.</t>
  </si>
  <si>
    <t>Bazénový vysavač pro mělké bazény</t>
  </si>
  <si>
    <t>Třímotorový vysavač vhodný pro čištění mělkých bazénů a brouzdališť již od 20 cm hloubky. Stroj je vybavený gyroskopem, bezdrátovým dálkovým ovládáním a transportním vozíkem. Zařízení musí být vybaveno „samoučícím“ programem, který mapuje průběžně velikost a tvar bazénu – chytrý systém scanování. Vysavač bude vybaven indikací úhlu dna a indikací „plážového“ vstupu. Min. přefiltrovaný objem vody 15 m3/hodinu, minimální délka kabelu 24 metrů. Šířka čistící plochy min. 400 mm. Stroj bude mít 4 čistící kartáče, filtrační sáček bude mít min. filtrační schopnost 70 um. Primární napěti 230 V, sekundární napětí 29 V DC. Dálkové ovládání bude bez textu, pro snazší obsluhu budou na ovladači ikony (obrázky). U vysavače bude možnost nastavit délku čistícího cyklu 1 nebo 3 hodiny. Kabel vysavače bude vybaven otočným swivelem, který zabrání zamotání kabelu.</t>
  </si>
  <si>
    <t xml:space="preserve"> - materiál AISI 316 broušený</t>
  </si>
  <si>
    <t>Nerezová smyčka pro dmychadlo D125</t>
  </si>
  <si>
    <t>Nerezová smyčka pro dmychadlo D100</t>
  </si>
  <si>
    <t>Frekvenční měnič pro čerpadla A.2a,b o výkonu 37kW, 400V, IP55</t>
  </si>
  <si>
    <t>3.</t>
  </si>
  <si>
    <t>Chlorovna</t>
  </si>
  <si>
    <t>Pojistný/odpouštěcí ventil s napojením 8/12 mm</t>
  </si>
  <si>
    <t>Patrona s aktivním uhlím s napojením 8/12 mm</t>
  </si>
  <si>
    <t>Bezpečnostní uzavírací ventil d 12/16 mm</t>
  </si>
  <si>
    <t>Držák chlorátoru na štěnu</t>
  </si>
  <si>
    <t>Sběrné potrubí PVC-U (12 x hadičkové připojení d16 – 8/12mm a 2 x hadičkové připojení d 16 – 12/16mm) – 10 x kulový ventil d 20 mm VITON + PTFE</t>
  </si>
  <si>
    <t>rozvod plynného Cl transparentní hadičkou PE 8/12 mm</t>
  </si>
  <si>
    <t>rozvod plynného Cl transparentní hadičkou PE 12/16 mm</t>
  </si>
  <si>
    <r>
      <t xml:space="preserve">Vakuový chlorátor pro montáž na chlorové lahve </t>
    </r>
    <r>
      <rPr>
        <b/>
        <sz val="8"/>
        <rFont val="Arial CE"/>
        <family val="2"/>
        <charset val="238"/>
      </rPr>
      <t>C2213</t>
    </r>
  </si>
  <si>
    <r>
      <t xml:space="preserve">Vakuový přepínač lahví </t>
    </r>
    <r>
      <rPr>
        <b/>
        <sz val="8"/>
        <rFont val="Arial CE"/>
        <family val="2"/>
        <charset val="238"/>
      </rPr>
      <t>CVS</t>
    </r>
    <r>
      <rPr>
        <sz val="8"/>
        <rFont val="Arial CE"/>
        <family val="2"/>
        <charset val="238"/>
      </rPr>
      <t xml:space="preserve"> s připojením 12/16mm s výstupem pro dálkové hlášení polohy</t>
    </r>
  </si>
  <si>
    <r>
      <t xml:space="preserve">Hlásič úniku chloru </t>
    </r>
    <r>
      <rPr>
        <b/>
        <sz val="8"/>
        <rFont val="Arial CE"/>
        <family val="2"/>
        <charset val="238"/>
      </rPr>
      <t>EASYCON GW</t>
    </r>
    <r>
      <rPr>
        <sz val="8"/>
        <rFont val="Arial CE"/>
        <family val="2"/>
        <charset val="238"/>
      </rPr>
      <t xml:space="preserve"> s barevným dotykovým displejem  – dva senzory, včetně světelné a akustické signalizace (98dB). Vzdálenost senzorů a signalizace do 10-ti m od řídící jednotky. </t>
    </r>
  </si>
  <si>
    <t>maximální doporučený dlouhodobý odběr 3250 g/h</t>
  </si>
  <si>
    <t>Filtrační okruh A :  Venkovní plavecký bazén s atrakcemi, objem – 1921 m3, Q = 646 m3/h teplota do 28°C</t>
  </si>
  <si>
    <t>injektor, typ E – výkon až 6,4 kg/h</t>
  </si>
  <si>
    <t xml:space="preserve">zpětný ventil injektoru s kompenzací kolísání tlaku </t>
  </si>
  <si>
    <t>rušič vakua</t>
  </si>
  <si>
    <t>Rotametr 200 – 4000 g/h</t>
  </si>
  <si>
    <t>zpětná klapka s kuličkou 8/12</t>
  </si>
  <si>
    <t>PVC – Redukovaný T-kus 12/16 – 8/12 – 12/16 mm</t>
  </si>
  <si>
    <t>PE hadička 8/12 mm</t>
  </si>
  <si>
    <r>
      <t xml:space="preserve">Elektricky ovládaný regulační ventil </t>
    </r>
    <r>
      <rPr>
        <b/>
        <sz val="8"/>
        <rFont val="Arial CE"/>
        <family val="2"/>
        <charset val="238"/>
      </rPr>
      <t>C7700</t>
    </r>
    <r>
      <rPr>
        <sz val="8"/>
        <rFont val="Arial CE"/>
        <family val="2"/>
        <charset val="238"/>
      </rPr>
      <t xml:space="preserve"> , 200 – 4000 g/h</t>
    </r>
  </si>
  <si>
    <t>Filtrační okruh B :  Venkovní dětské brouzdaliště, objem –  4,5 m3, Q = cca 20m3/h, teplota do 32°C</t>
  </si>
  <si>
    <t>injektor, typ A – výkon až 1,6 kg/h</t>
  </si>
  <si>
    <t>Rotametr 10 – 200 g/h</t>
  </si>
  <si>
    <t>PVC – Redukovaná spojka 12/16 – 8/12 mm</t>
  </si>
  <si>
    <r>
      <t xml:space="preserve">Elektricky ovládaný regulační ventil </t>
    </r>
    <r>
      <rPr>
        <b/>
        <sz val="8"/>
        <rFont val="Arial CE"/>
        <family val="2"/>
        <charset val="238"/>
      </rPr>
      <t>C7700</t>
    </r>
    <r>
      <rPr>
        <sz val="8"/>
        <rFont val="Arial CE"/>
        <family val="2"/>
        <charset val="238"/>
      </rPr>
      <t>, 10 – 200 g/h</t>
    </r>
  </si>
  <si>
    <t>Celková montáž, tlak. zkouška systému, revize,</t>
  </si>
  <si>
    <t xml:space="preserve"> zprovoznění, zaškolení obsluhy, doprava.</t>
  </si>
  <si>
    <t xml:space="preserve">Kotvící materiál: chlorovna a rozvody </t>
  </si>
  <si>
    <t>Bezpečnostní vybavení pro obsluhu chlorovny (2osoby)</t>
  </si>
  <si>
    <t>Popis:</t>
  </si>
  <si>
    <t xml:space="preserve">Provozní a pohotovostní lahve budou propojeny do dvou baterií po 5ks spojených vakuovým přepínačem. </t>
  </si>
  <si>
    <t>Chlorovna i strojovna (2 x senzor) bude zabezpečena hlásičem úniku chloru se světelnou i zvukovou signalizací.</t>
  </si>
  <si>
    <t xml:space="preserve">Rozvod chloru bude proveden transparentní PE hadičkou na které budou osazeny potřebné bezpečnostní prvky. </t>
  </si>
  <si>
    <t>Pomocí redukovaných T-kusů bude z páteřního rozvodu přiveden chlor k jednotlivým odběrným místům složených z:</t>
  </si>
  <si>
    <t>Systém dávkování bude řízen deskami MaR, které budou řídit pomocí 4 .. 20mA regulační ventily pro dávkování chloru – MaR není součástí CN.</t>
  </si>
  <si>
    <t xml:space="preserve">V chlorovně bude umístěno celkem 15 lahví (5ks provozní + 5ks pohotovostní a 5ks záložní). Provozní a pohotovostní lahve budou </t>
  </si>
  <si>
    <t>odsazeny chlorátory C 2213 .</t>
  </si>
  <si>
    <t xml:space="preserve">příslušného injektoru, rušiče vakua, zpětného ventilu s kompenzací kolísání sacího tlaku, zpětné klapky a rotametru s elektronickým </t>
  </si>
  <si>
    <t>regulačním ventilem.</t>
  </si>
  <si>
    <t xml:space="preserve">Systém dávkování chloru bude bezrázový s kontinuálním chodem zrychlovacích čerpadel chlorace. Tento systém výrazně </t>
  </si>
  <si>
    <t>navyšuje přesnost a bezpečnost dávkování chloru.</t>
  </si>
  <si>
    <t>Demontáž stávajícího zařízení bazénové technologie</t>
  </si>
  <si>
    <t xml:space="preserve"> - včetně vnitrostaveništního přesunu demontovaných hmot, odvozu a </t>
  </si>
  <si>
    <t>uložení na skládku</t>
  </si>
  <si>
    <t>1.2.</t>
  </si>
  <si>
    <t>1.6.</t>
  </si>
  <si>
    <t>1.8.</t>
  </si>
  <si>
    <t>1.12.</t>
  </si>
  <si>
    <t>1.13.</t>
  </si>
  <si>
    <t>1.14.</t>
  </si>
  <si>
    <t>1.18.</t>
  </si>
  <si>
    <t>1.30.</t>
  </si>
  <si>
    <t>1.31.</t>
  </si>
  <si>
    <t>1.32.</t>
  </si>
  <si>
    <t>1.33.</t>
  </si>
  <si>
    <t>1.34.</t>
  </si>
  <si>
    <t>1.35.</t>
  </si>
  <si>
    <t>1.36.</t>
  </si>
  <si>
    <t>1.37.</t>
  </si>
  <si>
    <t>1.38.</t>
  </si>
  <si>
    <t>1.39.</t>
  </si>
  <si>
    <t>1.40.</t>
  </si>
  <si>
    <t>1.41.</t>
  </si>
  <si>
    <t>1.43.</t>
  </si>
  <si>
    <t>1.44.</t>
  </si>
  <si>
    <t>1.45.</t>
  </si>
  <si>
    <t>1.46.</t>
  </si>
  <si>
    <t>2.2.</t>
  </si>
  <si>
    <t>2.11.</t>
  </si>
  <si>
    <t>2.17.</t>
  </si>
  <si>
    <t>2.18.</t>
  </si>
  <si>
    <t>2.19.</t>
  </si>
  <si>
    <t>3.1.</t>
  </si>
  <si>
    <t>3.2.</t>
  </si>
  <si>
    <t>3.3.</t>
  </si>
  <si>
    <t>3.4.</t>
  </si>
  <si>
    <t>3.5.</t>
  </si>
  <si>
    <t>3.6.</t>
  </si>
  <si>
    <t>3.7.</t>
  </si>
  <si>
    <t>3.8.</t>
  </si>
  <si>
    <t>3.9.</t>
  </si>
  <si>
    <t>3.10.</t>
  </si>
  <si>
    <t>3.11.</t>
  </si>
  <si>
    <t>3.12.</t>
  </si>
  <si>
    <t>3.13.</t>
  </si>
  <si>
    <t>3.14.</t>
  </si>
  <si>
    <t>3.15.</t>
  </si>
  <si>
    <t>3.16.</t>
  </si>
  <si>
    <t>3.17.</t>
  </si>
  <si>
    <t>3.18.</t>
  </si>
  <si>
    <t>3.19.</t>
  </si>
  <si>
    <t>3.20.</t>
  </si>
  <si>
    <t>3.21.</t>
  </si>
  <si>
    <t>3.22.</t>
  </si>
  <si>
    <t>3.23.</t>
  </si>
  <si>
    <t>3.24.</t>
  </si>
  <si>
    <t>3.25.</t>
  </si>
  <si>
    <t>3.26.</t>
  </si>
  <si>
    <t>3.27.</t>
  </si>
  <si>
    <t>3.28.</t>
  </si>
  <si>
    <t>3.29.</t>
  </si>
  <si>
    <t>3.30.</t>
  </si>
  <si>
    <t>4.2.</t>
  </si>
  <si>
    <t xml:space="preserve">Qmax=2,4 m3/h, Hmax=75m, 0,75 kW                               </t>
  </si>
  <si>
    <t xml:space="preserve"> - chlor pro provoz bazénů  na 1 měsíc od napuštění</t>
  </si>
  <si>
    <t xml:space="preserve"> Demontáž potrubních rozvodů (ocel, PVC apod..)</t>
  </si>
  <si>
    <t>Demontáž stávající železné akumulační jímky</t>
  </si>
  <si>
    <t>Vypískování a likvidace filtrační náplně</t>
  </si>
  <si>
    <t>Demontáže stávajícíh železných filtrů (5ks, prům. 2350mm)</t>
  </si>
  <si>
    <t>Napuštění koupaliště vodu 3000l</t>
  </si>
  <si>
    <t>kpt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</si>
</sst>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* #,##0.00\ &quot;Kč&quot;_-;\-* #,##0.00\ &quot;Kč&quot;_-;_-* &quot;-&quot;??\ &quot;Kč&quot;_-;_-@_-"/>
    <numFmt numFmtId="164" formatCode="#,##0.0"/>
    <numFmt numFmtId="165" formatCode="0.0"/>
    <numFmt numFmtId="166" formatCode="_-* #,##0.00\ &quot;€&quot;_-;\-* #,##0.00\ &quot;€&quot;_-;_-* &quot;-&quot;??\ &quot;€&quot;_-;_-@_-"/>
    <numFmt numFmtId="167" formatCode="_-* #,##0.00\ _€_-;\-* #,##0.00\ _€_-;_-* &quot;-&quot;??\ _€_-;_-@_-"/>
    <numFmt numFmtId="168" formatCode="#,###.00"/>
  </numFmts>
  <fonts count="100" x14ac:knownFonts="1">
    <font>
      <sz val="10"/>
      <name val="Arial CE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8"/>
      <name val="Arial CE"/>
      <family val="2"/>
      <charset val="238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b/>
      <sz val="8"/>
      <name val="Arial CE"/>
      <family val="2"/>
      <charset val="238"/>
    </font>
    <font>
      <sz val="8"/>
      <name val="Arial CE"/>
      <family val="2"/>
      <charset val="238"/>
    </font>
    <font>
      <u/>
      <sz val="10"/>
      <name val="Arial CE"/>
      <family val="2"/>
      <charset val="238"/>
    </font>
    <font>
      <i/>
      <sz val="8"/>
      <name val="Arial CE"/>
      <family val="2"/>
      <charset val="238"/>
    </font>
    <font>
      <i/>
      <sz val="10"/>
      <name val="Arial CE"/>
      <family val="2"/>
      <charset val="238"/>
    </font>
    <font>
      <sz val="8"/>
      <color indexed="10"/>
      <name val="Arial CE"/>
      <family val="2"/>
      <charset val="238"/>
    </font>
    <font>
      <sz val="8"/>
      <color indexed="12"/>
      <name val="Arial CE"/>
      <family val="2"/>
      <charset val="238"/>
    </font>
    <font>
      <sz val="8"/>
      <name val="Arial"/>
      <family val="2"/>
      <charset val="238"/>
    </font>
    <font>
      <b/>
      <sz val="10"/>
      <color indexed="10"/>
      <name val="Arial CE"/>
      <family val="2"/>
      <charset val="238"/>
    </font>
    <font>
      <sz val="10"/>
      <name val="Arial CE"/>
      <family val="2"/>
      <charset val="238"/>
    </font>
    <font>
      <vertAlign val="superscript"/>
      <sz val="8"/>
      <name val="Arial CE"/>
      <family val="2"/>
      <charset val="238"/>
    </font>
    <font>
      <sz val="8"/>
      <name val="Arial"/>
      <family val="2"/>
      <charset val="238"/>
    </font>
    <font>
      <sz val="11"/>
      <color indexed="8"/>
      <name val="Calibri"/>
      <family val="2"/>
      <charset val="238"/>
    </font>
    <font>
      <b/>
      <i/>
      <u/>
      <sz val="11"/>
      <name val="Calibri"/>
      <family val="2"/>
      <charset val="238"/>
    </font>
    <font>
      <b/>
      <sz val="8"/>
      <name val="Arial"/>
      <family val="2"/>
      <charset val="238"/>
    </font>
    <font>
      <sz val="10"/>
      <name val="Arial"/>
      <family val="2"/>
      <charset val="238"/>
    </font>
    <font>
      <sz val="12"/>
      <name val="Arial CE"/>
      <family val="2"/>
      <charset val="238"/>
    </font>
    <font>
      <sz val="10"/>
      <color indexed="9"/>
      <name val="Arial CE"/>
      <family val="2"/>
      <charset val="238"/>
    </font>
    <font>
      <sz val="11"/>
      <color indexed="9"/>
      <name val="Calibri"/>
      <family val="2"/>
      <charset val="238"/>
    </font>
    <font>
      <b/>
      <sz val="10"/>
      <color indexed="8"/>
      <name val="Arial CE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0"/>
      <color indexed="9"/>
      <name val="Arial CE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0"/>
      <color indexed="23"/>
      <name val="Arial CE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8"/>
      <name val="Calibri"/>
      <family val="2"/>
      <charset val="238"/>
    </font>
    <font>
      <sz val="10"/>
      <color indexed="10"/>
      <name val="Arial CE"/>
      <family val="2"/>
      <charset val="238"/>
    </font>
    <font>
      <sz val="8"/>
      <color indexed="10"/>
      <name val="Arial CE"/>
      <family val="2"/>
      <charset val="238"/>
    </font>
    <font>
      <sz val="8"/>
      <name val="Calibri"/>
      <family val="2"/>
      <charset val="238"/>
    </font>
    <font>
      <sz val="8"/>
      <color indexed="8"/>
      <name val="Arial CE"/>
      <family val="2"/>
      <charset val="238"/>
    </font>
    <font>
      <b/>
      <sz val="12"/>
      <color indexed="10"/>
      <name val="Arial CE"/>
      <family val="2"/>
      <charset val="238"/>
    </font>
    <font>
      <sz val="10"/>
      <color indexed="10"/>
      <name val="Arial CE"/>
      <family val="2"/>
      <charset val="238"/>
    </font>
    <font>
      <b/>
      <sz val="10"/>
      <color indexed="10"/>
      <name val="Arial CE"/>
      <family val="2"/>
      <charset val="238"/>
    </font>
    <font>
      <b/>
      <sz val="10"/>
      <color indexed="10"/>
      <name val="Arial CE"/>
      <family val="2"/>
      <charset val="238"/>
    </font>
    <font>
      <b/>
      <sz val="24"/>
      <color indexed="8"/>
      <name val="Arial CE"/>
      <family val="2"/>
      <charset val="238"/>
    </font>
    <font>
      <sz val="18"/>
      <color indexed="8"/>
      <name val="Arial CE"/>
      <family val="2"/>
      <charset val="238"/>
    </font>
    <font>
      <sz val="12"/>
      <color indexed="8"/>
      <name val="Arial CE"/>
      <family val="2"/>
      <charset val="238"/>
    </font>
    <font>
      <sz val="10"/>
      <color indexed="63"/>
      <name val="Arial CE"/>
      <family val="2"/>
      <charset val="238"/>
    </font>
    <font>
      <sz val="10"/>
      <color indexed="58"/>
      <name val="Arial CE"/>
      <family val="2"/>
      <charset val="238"/>
    </font>
    <font>
      <sz val="10"/>
      <color indexed="19"/>
      <name val="Arial CE"/>
      <family val="2"/>
      <charset val="238"/>
    </font>
    <font>
      <sz val="10"/>
      <color indexed="16"/>
      <name val="Arial CE"/>
      <family val="2"/>
      <charset val="238"/>
    </font>
    <font>
      <sz val="10"/>
      <name val="Arial"/>
      <family val="2"/>
      <charset val="238"/>
    </font>
    <font>
      <b/>
      <sz val="12"/>
      <name val="Arial CE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sz val="11"/>
      <color rgb="FF9C6500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1"/>
      <color rgb="FFFA7D00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0"/>
      <color rgb="FFFF0000"/>
      <name val="Arial CE"/>
      <family val="2"/>
      <charset val="238"/>
    </font>
    <font>
      <sz val="11"/>
      <color rgb="FFFF00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sz val="8"/>
      <color rgb="FFFF0000"/>
      <name val="Arial CE"/>
      <family val="2"/>
      <charset val="238"/>
    </font>
    <font>
      <b/>
      <i/>
      <sz val="9"/>
      <name val="Calibri"/>
      <family val="2"/>
      <charset val="238"/>
      <scheme val="minor"/>
    </font>
    <font>
      <sz val="8"/>
      <color rgb="FFFF0000"/>
      <name val="Arial"/>
      <family val="2"/>
      <charset val="238"/>
    </font>
    <font>
      <sz val="8"/>
      <color theme="1"/>
      <name val="Arial CE"/>
      <family val="2"/>
      <charset val="238"/>
    </font>
    <font>
      <sz val="8"/>
      <name val="Calibri"/>
      <family val="2"/>
      <charset val="238"/>
      <scheme val="minor"/>
    </font>
    <font>
      <b/>
      <sz val="12"/>
      <color rgb="FFFF0000"/>
      <name val="Arial CE"/>
      <family val="2"/>
      <charset val="238"/>
    </font>
    <font>
      <sz val="10"/>
      <color rgb="FFFF0000"/>
      <name val="Arial CE"/>
      <family val="2"/>
      <charset val="238"/>
    </font>
    <font>
      <b/>
      <sz val="10"/>
      <color rgb="FFFF0000"/>
      <name val="Arial CE"/>
      <family val="2"/>
      <charset val="238"/>
    </font>
    <font>
      <b/>
      <sz val="10"/>
      <color rgb="FFFF0000"/>
      <name val="Arial CE"/>
      <family val="2"/>
      <charset val="238"/>
    </font>
    <font>
      <sz val="11"/>
      <color rgb="FFFF0000"/>
      <name val="Arial"/>
      <family val="2"/>
      <charset val="238"/>
    </font>
    <font>
      <b/>
      <i/>
      <sz val="8"/>
      <name val="Arial CE"/>
      <family val="2"/>
      <charset val="238"/>
    </font>
    <font>
      <i/>
      <sz val="8"/>
      <name val="Arial CE"/>
      <family val="2"/>
      <charset val="238"/>
    </font>
    <font>
      <b/>
      <i/>
      <sz val="8"/>
      <name val="Arial CE"/>
      <family val="2"/>
      <charset val="238"/>
    </font>
    <font>
      <i/>
      <sz val="8"/>
      <name val="Arial"/>
      <family val="2"/>
      <charset val="238"/>
    </font>
    <font>
      <b/>
      <sz val="8"/>
      <name val="Calibri"/>
      <family val="2"/>
      <charset val="238"/>
    </font>
    <font>
      <b/>
      <sz val="16"/>
      <name val="Arial"/>
      <family val="2"/>
      <charset val="238"/>
    </font>
    <font>
      <i/>
      <sz val="10"/>
      <name val="Arial CE"/>
      <family val="2"/>
      <charset val="238"/>
    </font>
    <font>
      <sz val="8"/>
      <color indexed="8"/>
      <name val="Arial CE"/>
      <family val="2"/>
      <charset val="238"/>
    </font>
  </fonts>
  <fills count="60">
    <fill>
      <patternFill patternType="none"/>
    </fill>
    <fill>
      <patternFill patternType="gray125"/>
    </fill>
    <fill>
      <patternFill patternType="solid">
        <fgColor indexed="31"/>
        <bgColor indexed="41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45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24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8"/>
        <bgColor indexed="18"/>
      </patternFill>
    </fill>
    <fill>
      <patternFill patternType="solid">
        <fgColor indexed="23"/>
        <bgColor indexed="55"/>
      </patternFill>
    </fill>
    <fill>
      <patternFill patternType="solid">
        <fgColor indexed="41"/>
        <bgColor indexed="31"/>
      </patternFill>
    </fill>
    <fill>
      <patternFill patternType="solid">
        <fgColor indexed="24"/>
        <bgColor indexed="47"/>
      </patternFill>
    </fill>
    <fill>
      <patternFill patternType="solid">
        <fgColor indexed="16"/>
        <bgColor indexed="10"/>
      </patternFill>
    </fill>
    <fill>
      <patternFill patternType="solid">
        <fgColor indexed="55"/>
        <bgColor indexed="23"/>
      </patternFill>
    </fill>
    <fill>
      <patternFill patternType="solid">
        <fgColor indexed="26"/>
        <bgColor indexed="9"/>
      </patternFill>
    </fill>
    <fill>
      <patternFill patternType="solid">
        <fgColor indexed="43"/>
        <bgColor indexed="26"/>
      </patternFill>
    </fill>
    <fill>
      <patternFill patternType="solid">
        <fgColor indexed="22"/>
        <bgColor indexed="3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16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C7CE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</fills>
  <borders count="43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n">
        <color auto="1"/>
      </bottom>
      <diagonal/>
    </border>
  </borders>
  <cellStyleXfs count="484">
    <xf numFmtId="0" fontId="0" fillId="0" borderId="0"/>
    <xf numFmtId="0" fontId="63" fillId="29" borderId="0" applyNumberFormat="0" applyBorder="0" applyAlignment="0" applyProtection="0"/>
    <xf numFmtId="0" fontId="63" fillId="29" borderId="0" applyNumberFormat="0" applyBorder="0" applyAlignment="0" applyProtection="0"/>
    <xf numFmtId="0" fontId="63" fillId="29" borderId="0" applyNumberFormat="0" applyBorder="0" applyAlignment="0" applyProtection="0"/>
    <xf numFmtId="0" fontId="63" fillId="29" borderId="0" applyNumberFormat="0" applyBorder="0" applyAlignment="0" applyProtection="0"/>
    <xf numFmtId="0" fontId="63" fillId="29" borderId="0" applyNumberFormat="0" applyBorder="0" applyAlignment="0" applyProtection="0"/>
    <xf numFmtId="0" fontId="63" fillId="29" borderId="0" applyNumberFormat="0" applyBorder="0" applyAlignment="0" applyProtection="0"/>
    <xf numFmtId="0" fontId="20" fillId="2" borderId="0" applyNumberFormat="0" applyBorder="0" applyAlignment="0" applyProtection="0"/>
    <xf numFmtId="0" fontId="63" fillId="30" borderId="0" applyNumberFormat="0" applyBorder="0" applyAlignment="0" applyProtection="0"/>
    <xf numFmtId="0" fontId="63" fillId="30" borderId="0" applyNumberFormat="0" applyBorder="0" applyAlignment="0" applyProtection="0"/>
    <xf numFmtId="0" fontId="63" fillId="30" borderId="0" applyNumberFormat="0" applyBorder="0" applyAlignment="0" applyProtection="0"/>
    <xf numFmtId="0" fontId="63" fillId="30" borderId="0" applyNumberFormat="0" applyBorder="0" applyAlignment="0" applyProtection="0"/>
    <xf numFmtId="0" fontId="63" fillId="30" borderId="0" applyNumberFormat="0" applyBorder="0" applyAlignment="0" applyProtection="0"/>
    <xf numFmtId="0" fontId="63" fillId="30" borderId="0" applyNumberFormat="0" applyBorder="0" applyAlignment="0" applyProtection="0"/>
    <xf numFmtId="0" fontId="20" fillId="3" borderId="0" applyNumberFormat="0" applyBorder="0" applyAlignment="0" applyProtection="0"/>
    <xf numFmtId="0" fontId="63" fillId="31" borderId="0" applyNumberFormat="0" applyBorder="0" applyAlignment="0" applyProtection="0"/>
    <xf numFmtId="0" fontId="63" fillId="31" borderId="0" applyNumberFormat="0" applyBorder="0" applyAlignment="0" applyProtection="0"/>
    <xf numFmtId="0" fontId="63" fillId="31" borderId="0" applyNumberFormat="0" applyBorder="0" applyAlignment="0" applyProtection="0"/>
    <xf numFmtId="0" fontId="63" fillId="31" borderId="0" applyNumberFormat="0" applyBorder="0" applyAlignment="0" applyProtection="0"/>
    <xf numFmtId="0" fontId="63" fillId="31" borderId="0" applyNumberFormat="0" applyBorder="0" applyAlignment="0" applyProtection="0"/>
    <xf numFmtId="0" fontId="63" fillId="31" borderId="0" applyNumberFormat="0" applyBorder="0" applyAlignment="0" applyProtection="0"/>
    <xf numFmtId="0" fontId="20" fillId="4" borderId="0" applyNumberFormat="0" applyBorder="0" applyAlignment="0" applyProtection="0"/>
    <xf numFmtId="0" fontId="63" fillId="32" borderId="0" applyNumberFormat="0" applyBorder="0" applyAlignment="0" applyProtection="0"/>
    <xf numFmtId="0" fontId="63" fillId="32" borderId="0" applyNumberFormat="0" applyBorder="0" applyAlignment="0" applyProtection="0"/>
    <xf numFmtId="0" fontId="63" fillId="32" borderId="0" applyNumberFormat="0" applyBorder="0" applyAlignment="0" applyProtection="0"/>
    <xf numFmtId="0" fontId="63" fillId="32" borderId="0" applyNumberFormat="0" applyBorder="0" applyAlignment="0" applyProtection="0"/>
    <xf numFmtId="0" fontId="63" fillId="32" borderId="0" applyNumberFormat="0" applyBorder="0" applyAlignment="0" applyProtection="0"/>
    <xf numFmtId="0" fontId="63" fillId="32" borderId="0" applyNumberFormat="0" applyBorder="0" applyAlignment="0" applyProtection="0"/>
    <xf numFmtId="0" fontId="20" fillId="5" borderId="0" applyNumberFormat="0" applyBorder="0" applyAlignment="0" applyProtection="0"/>
    <xf numFmtId="0" fontId="63" fillId="33" borderId="0" applyNumberFormat="0" applyBorder="0" applyAlignment="0" applyProtection="0"/>
    <xf numFmtId="0" fontId="63" fillId="33" borderId="0" applyNumberFormat="0" applyBorder="0" applyAlignment="0" applyProtection="0"/>
    <xf numFmtId="0" fontId="63" fillId="33" borderId="0" applyNumberFormat="0" applyBorder="0" applyAlignment="0" applyProtection="0"/>
    <xf numFmtId="0" fontId="63" fillId="33" borderId="0" applyNumberFormat="0" applyBorder="0" applyAlignment="0" applyProtection="0"/>
    <xf numFmtId="0" fontId="63" fillId="33" borderId="0" applyNumberFormat="0" applyBorder="0" applyAlignment="0" applyProtection="0"/>
    <xf numFmtId="0" fontId="63" fillId="33" borderId="0" applyNumberFormat="0" applyBorder="0" applyAlignment="0" applyProtection="0"/>
    <xf numFmtId="0" fontId="20" fillId="6" borderId="0" applyNumberFormat="0" applyBorder="0" applyAlignment="0" applyProtection="0"/>
    <xf numFmtId="0" fontId="63" fillId="34" borderId="0" applyNumberFormat="0" applyBorder="0" applyAlignment="0" applyProtection="0"/>
    <xf numFmtId="0" fontId="63" fillId="34" borderId="0" applyNumberFormat="0" applyBorder="0" applyAlignment="0" applyProtection="0"/>
    <xf numFmtId="0" fontId="63" fillId="34" borderId="0" applyNumberFormat="0" applyBorder="0" applyAlignment="0" applyProtection="0"/>
    <xf numFmtId="0" fontId="63" fillId="34" borderId="0" applyNumberFormat="0" applyBorder="0" applyAlignment="0" applyProtection="0"/>
    <xf numFmtId="0" fontId="63" fillId="34" borderId="0" applyNumberFormat="0" applyBorder="0" applyAlignment="0" applyProtection="0"/>
    <xf numFmtId="0" fontId="63" fillId="34" borderId="0" applyNumberFormat="0" applyBorder="0" applyAlignment="0" applyProtection="0"/>
    <xf numFmtId="0" fontId="20" fillId="7" borderId="0" applyNumberFormat="0" applyBorder="0" applyAlignment="0" applyProtection="0"/>
    <xf numFmtId="0" fontId="63" fillId="35" borderId="0" applyNumberFormat="0" applyBorder="0" applyAlignment="0" applyProtection="0"/>
    <xf numFmtId="0" fontId="63" fillId="35" borderId="0" applyNumberFormat="0" applyBorder="0" applyAlignment="0" applyProtection="0"/>
    <xf numFmtId="0" fontId="63" fillId="35" borderId="0" applyNumberFormat="0" applyBorder="0" applyAlignment="0" applyProtection="0"/>
    <xf numFmtId="0" fontId="63" fillId="35" borderId="0" applyNumberFormat="0" applyBorder="0" applyAlignment="0" applyProtection="0"/>
    <xf numFmtId="0" fontId="63" fillId="35" borderId="0" applyNumberFormat="0" applyBorder="0" applyAlignment="0" applyProtection="0"/>
    <xf numFmtId="0" fontId="63" fillId="35" borderId="0" applyNumberFormat="0" applyBorder="0" applyAlignment="0" applyProtection="0"/>
    <xf numFmtId="0" fontId="20" fillId="8" borderId="0" applyNumberFormat="0" applyBorder="0" applyAlignment="0" applyProtection="0"/>
    <xf numFmtId="0" fontId="63" fillId="36" borderId="0" applyNumberFormat="0" applyBorder="0" applyAlignment="0" applyProtection="0"/>
    <xf numFmtId="0" fontId="63" fillId="36" borderId="0" applyNumberFormat="0" applyBorder="0" applyAlignment="0" applyProtection="0"/>
    <xf numFmtId="0" fontId="63" fillId="36" borderId="0" applyNumberFormat="0" applyBorder="0" applyAlignment="0" applyProtection="0"/>
    <xf numFmtId="0" fontId="63" fillId="36" borderId="0" applyNumberFormat="0" applyBorder="0" applyAlignment="0" applyProtection="0"/>
    <xf numFmtId="0" fontId="63" fillId="36" borderId="0" applyNumberFormat="0" applyBorder="0" applyAlignment="0" applyProtection="0"/>
    <xf numFmtId="0" fontId="63" fillId="36" borderId="0" applyNumberFormat="0" applyBorder="0" applyAlignment="0" applyProtection="0"/>
    <xf numFmtId="0" fontId="20" fillId="9" borderId="0" applyNumberFormat="0" applyBorder="0" applyAlignment="0" applyProtection="0"/>
    <xf numFmtId="0" fontId="63" fillId="37" borderId="0" applyNumberFormat="0" applyBorder="0" applyAlignment="0" applyProtection="0"/>
    <xf numFmtId="0" fontId="63" fillId="37" borderId="0" applyNumberFormat="0" applyBorder="0" applyAlignment="0" applyProtection="0"/>
    <xf numFmtId="0" fontId="63" fillId="37" borderId="0" applyNumberFormat="0" applyBorder="0" applyAlignment="0" applyProtection="0"/>
    <xf numFmtId="0" fontId="63" fillId="37" borderId="0" applyNumberFormat="0" applyBorder="0" applyAlignment="0" applyProtection="0"/>
    <xf numFmtId="0" fontId="63" fillId="37" borderId="0" applyNumberFormat="0" applyBorder="0" applyAlignment="0" applyProtection="0"/>
    <xf numFmtId="0" fontId="63" fillId="37" borderId="0" applyNumberFormat="0" applyBorder="0" applyAlignment="0" applyProtection="0"/>
    <xf numFmtId="0" fontId="20" fillId="10" borderId="0" applyNumberFormat="0" applyBorder="0" applyAlignment="0" applyProtection="0"/>
    <xf numFmtId="0" fontId="63" fillId="38" borderId="0" applyNumberFormat="0" applyBorder="0" applyAlignment="0" applyProtection="0"/>
    <xf numFmtId="0" fontId="63" fillId="38" borderId="0" applyNumberFormat="0" applyBorder="0" applyAlignment="0" applyProtection="0"/>
    <xf numFmtId="0" fontId="63" fillId="38" borderId="0" applyNumberFormat="0" applyBorder="0" applyAlignment="0" applyProtection="0"/>
    <xf numFmtId="0" fontId="63" fillId="38" borderId="0" applyNumberFormat="0" applyBorder="0" applyAlignment="0" applyProtection="0"/>
    <xf numFmtId="0" fontId="63" fillId="38" borderId="0" applyNumberFormat="0" applyBorder="0" applyAlignment="0" applyProtection="0"/>
    <xf numFmtId="0" fontId="63" fillId="38" borderId="0" applyNumberFormat="0" applyBorder="0" applyAlignment="0" applyProtection="0"/>
    <xf numFmtId="0" fontId="20" fillId="5" borderId="0" applyNumberFormat="0" applyBorder="0" applyAlignment="0" applyProtection="0"/>
    <xf numFmtId="0" fontId="63" fillId="39" borderId="0" applyNumberFormat="0" applyBorder="0" applyAlignment="0" applyProtection="0"/>
    <xf numFmtId="0" fontId="63" fillId="39" borderId="0" applyNumberFormat="0" applyBorder="0" applyAlignment="0" applyProtection="0"/>
    <xf numFmtId="0" fontId="63" fillId="39" borderId="0" applyNumberFormat="0" applyBorder="0" applyAlignment="0" applyProtection="0"/>
    <xf numFmtId="0" fontId="63" fillId="39" borderId="0" applyNumberFormat="0" applyBorder="0" applyAlignment="0" applyProtection="0"/>
    <xf numFmtId="0" fontId="63" fillId="39" borderId="0" applyNumberFormat="0" applyBorder="0" applyAlignment="0" applyProtection="0"/>
    <xf numFmtId="0" fontId="63" fillId="39" borderId="0" applyNumberFormat="0" applyBorder="0" applyAlignment="0" applyProtection="0"/>
    <xf numFmtId="0" fontId="20" fillId="8" borderId="0" applyNumberFormat="0" applyBorder="0" applyAlignment="0" applyProtection="0"/>
    <xf numFmtId="0" fontId="63" fillId="40" borderId="0" applyNumberFormat="0" applyBorder="0" applyAlignment="0" applyProtection="0"/>
    <xf numFmtId="0" fontId="63" fillId="40" borderId="0" applyNumberFormat="0" applyBorder="0" applyAlignment="0" applyProtection="0"/>
    <xf numFmtId="0" fontId="63" fillId="40" borderId="0" applyNumberFormat="0" applyBorder="0" applyAlignment="0" applyProtection="0"/>
    <xf numFmtId="0" fontId="63" fillId="40" borderId="0" applyNumberFormat="0" applyBorder="0" applyAlignment="0" applyProtection="0"/>
    <xf numFmtId="0" fontId="63" fillId="40" borderId="0" applyNumberFormat="0" applyBorder="0" applyAlignment="0" applyProtection="0"/>
    <xf numFmtId="0" fontId="63" fillId="40" borderId="0" applyNumberFormat="0" applyBorder="0" applyAlignment="0" applyProtection="0"/>
    <xf numFmtId="0" fontId="20" fillId="11" borderId="0" applyNumberFormat="0" applyBorder="0" applyAlignment="0" applyProtection="0"/>
    <xf numFmtId="0" fontId="64" fillId="41" borderId="0" applyNumberFormat="0" applyBorder="0" applyAlignment="0" applyProtection="0"/>
    <xf numFmtId="0" fontId="26" fillId="12" borderId="0" applyNumberFormat="0" applyBorder="0" applyAlignment="0" applyProtection="0"/>
    <xf numFmtId="0" fontId="64" fillId="42" borderId="0" applyNumberFormat="0" applyBorder="0" applyAlignment="0" applyProtection="0"/>
    <xf numFmtId="0" fontId="26" fillId="9" borderId="0" applyNumberFormat="0" applyBorder="0" applyAlignment="0" applyProtection="0"/>
    <xf numFmtId="0" fontId="64" fillId="43" borderId="0" applyNumberFormat="0" applyBorder="0" applyAlignment="0" applyProtection="0"/>
    <xf numFmtId="0" fontId="26" fillId="10" borderId="0" applyNumberFormat="0" applyBorder="0" applyAlignment="0" applyProtection="0"/>
    <xf numFmtId="0" fontId="64" fillId="44" borderId="0" applyNumberFormat="0" applyBorder="0" applyAlignment="0" applyProtection="0"/>
    <xf numFmtId="0" fontId="26" fillId="13" borderId="0" applyNumberFormat="0" applyBorder="0" applyAlignment="0" applyProtection="0"/>
    <xf numFmtId="0" fontId="64" fillId="45" borderId="0" applyNumberFormat="0" applyBorder="0" applyAlignment="0" applyProtection="0"/>
    <xf numFmtId="0" fontId="26" fillId="14" borderId="0" applyNumberFormat="0" applyBorder="0" applyAlignment="0" applyProtection="0"/>
    <xf numFmtId="0" fontId="64" fillId="46" borderId="0" applyNumberFormat="0" applyBorder="0" applyAlignment="0" applyProtection="0"/>
    <xf numFmtId="0" fontId="26" fillId="15" borderId="0" applyNumberFormat="0" applyBorder="0" applyAlignment="0" applyProtection="0"/>
    <xf numFmtId="0" fontId="27" fillId="0" borderId="0" applyNumberFormat="0" applyFill="0" applyBorder="0" applyAlignment="0" applyProtection="0"/>
    <xf numFmtId="0" fontId="25" fillId="16" borderId="0" applyNumberFormat="0" applyBorder="0" applyAlignment="0" applyProtection="0"/>
    <xf numFmtId="0" fontId="25" fillId="17" borderId="0" applyNumberFormat="0" applyBorder="0" applyAlignment="0" applyProtection="0"/>
    <xf numFmtId="0" fontId="27" fillId="18" borderId="0" applyNumberFormat="0" applyBorder="0" applyAlignment="0" applyProtection="0"/>
    <xf numFmtId="0" fontId="60" fillId="19" borderId="0" applyNumberFormat="0" applyBorder="0" applyAlignment="0" applyProtection="0"/>
    <xf numFmtId="0" fontId="65" fillId="0" borderId="33" applyNumberFormat="0" applyFill="0" applyAlignment="0" applyProtection="0"/>
    <xf numFmtId="0" fontId="28" fillId="0" borderId="1" applyNumberFormat="0" applyFill="0" applyAlignment="0" applyProtection="0"/>
    <xf numFmtId="0" fontId="30" fillId="20" borderId="0" applyNumberFormat="0" applyBorder="0" applyAlignment="0" applyProtection="0"/>
    <xf numFmtId="0" fontId="20" fillId="0" borderId="0"/>
    <xf numFmtId="0" fontId="43" fillId="0" borderId="0" applyNumberFormat="0" applyFill="0" applyBorder="0" applyAlignment="0" applyProtection="0"/>
    <xf numFmtId="0" fontId="58" fillId="4" borderId="0" applyNumberFormat="0" applyBorder="0" applyAlignment="0" applyProtection="0"/>
    <xf numFmtId="0" fontId="54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66" fillId="47" borderId="0" applyNumberFormat="0" applyBorder="0" applyAlignment="0" applyProtection="0"/>
    <xf numFmtId="0" fontId="29" fillId="3" borderId="0" applyNumberFormat="0" applyBorder="0" applyAlignment="0" applyProtection="0"/>
    <xf numFmtId="0" fontId="67" fillId="48" borderId="34" applyNumberFormat="0" applyAlignment="0" applyProtection="0"/>
    <xf numFmtId="0" fontId="31" fillId="21" borderId="2" applyNumberFormat="0" applyAlignment="0" applyProtection="0"/>
    <xf numFmtId="44" fontId="1" fillId="0" borderId="0" applyFont="0" applyFill="0" applyBorder="0" applyAlignment="0" applyProtection="0"/>
    <xf numFmtId="166" fontId="63" fillId="0" borderId="0" applyFont="0" applyFill="0" applyBorder="0" applyAlignment="0" applyProtection="0"/>
    <xf numFmtId="44" fontId="17" fillId="0" borderId="0" applyFont="0" applyFill="0" applyBorder="0" applyAlignment="0" applyProtection="0"/>
    <xf numFmtId="166" fontId="63" fillId="0" borderId="0" applyFont="0" applyFill="0" applyBorder="0" applyAlignment="0" applyProtection="0"/>
    <xf numFmtId="44" fontId="17" fillId="0" borderId="0" applyFont="0" applyFill="0" applyBorder="0" applyAlignment="0" applyProtection="0"/>
    <xf numFmtId="166" fontId="63" fillId="0" borderId="0" applyFont="0" applyFill="0" applyBorder="0" applyAlignment="0" applyProtection="0"/>
    <xf numFmtId="166" fontId="63" fillId="0" borderId="0" applyFont="0" applyFill="0" applyBorder="0" applyAlignment="0" applyProtection="0"/>
    <xf numFmtId="166" fontId="63" fillId="0" borderId="0" applyFont="0" applyFill="0" applyBorder="0" applyAlignment="0" applyProtection="0"/>
    <xf numFmtId="166" fontId="63" fillId="0" borderId="0" applyFont="0" applyFill="0" applyBorder="0" applyAlignment="0" applyProtection="0"/>
    <xf numFmtId="166" fontId="63" fillId="0" borderId="0" applyFont="0" applyFill="0" applyBorder="0" applyAlignment="0" applyProtection="0"/>
    <xf numFmtId="166" fontId="63" fillId="0" borderId="0" applyFont="0" applyFill="0" applyBorder="0" applyAlignment="0" applyProtection="0"/>
    <xf numFmtId="166" fontId="63" fillId="0" borderId="0" applyFont="0" applyFill="0" applyBorder="0" applyAlignment="0" applyProtection="0"/>
    <xf numFmtId="166" fontId="63" fillId="0" borderId="0" applyFont="0" applyFill="0" applyBorder="0" applyAlignment="0" applyProtection="0"/>
    <xf numFmtId="166" fontId="63" fillId="0" borderId="0" applyFont="0" applyFill="0" applyBorder="0" applyAlignment="0" applyProtection="0"/>
    <xf numFmtId="44" fontId="17" fillId="0" borderId="0" applyFont="0" applyFill="0" applyBorder="0" applyAlignment="0" applyProtection="0"/>
    <xf numFmtId="166" fontId="63" fillId="0" borderId="0" applyFont="0" applyFill="0" applyBorder="0" applyAlignment="0" applyProtection="0"/>
    <xf numFmtId="166" fontId="63" fillId="0" borderId="0" applyFont="0" applyFill="0" applyBorder="0" applyAlignment="0" applyProtection="0"/>
    <xf numFmtId="166" fontId="63" fillId="0" borderId="0" applyFont="0" applyFill="0" applyBorder="0" applyAlignment="0" applyProtection="0"/>
    <xf numFmtId="166" fontId="63" fillId="0" borderId="0" applyFont="0" applyFill="0" applyBorder="0" applyAlignment="0" applyProtection="0"/>
    <xf numFmtId="166" fontId="63" fillId="0" borderId="0" applyFont="0" applyFill="0" applyBorder="0" applyAlignment="0" applyProtection="0"/>
    <xf numFmtId="166" fontId="63" fillId="0" borderId="0" applyFont="0" applyFill="0" applyBorder="0" applyAlignment="0" applyProtection="0"/>
    <xf numFmtId="166" fontId="63" fillId="0" borderId="0" applyFont="0" applyFill="0" applyBorder="0" applyAlignment="0" applyProtection="0"/>
    <xf numFmtId="166" fontId="63" fillId="0" borderId="0" applyFont="0" applyFill="0" applyBorder="0" applyAlignment="0" applyProtection="0"/>
    <xf numFmtId="44" fontId="17" fillId="0" borderId="0" applyFont="0" applyFill="0" applyBorder="0" applyAlignment="0" applyProtection="0"/>
    <xf numFmtId="166" fontId="63" fillId="0" borderId="0" applyFont="0" applyFill="0" applyBorder="0" applyAlignment="0" applyProtection="0"/>
    <xf numFmtId="166" fontId="63" fillId="0" borderId="0" applyFont="0" applyFill="0" applyBorder="0" applyAlignment="0" applyProtection="0"/>
    <xf numFmtId="166" fontId="63" fillId="0" borderId="0" applyFont="0" applyFill="0" applyBorder="0" applyAlignment="0" applyProtection="0"/>
    <xf numFmtId="166" fontId="63" fillId="0" borderId="0" applyFont="0" applyFill="0" applyBorder="0" applyAlignment="0" applyProtection="0"/>
    <xf numFmtId="166" fontId="63" fillId="0" borderId="0" applyFont="0" applyFill="0" applyBorder="0" applyAlignment="0" applyProtection="0"/>
    <xf numFmtId="166" fontId="63" fillId="0" borderId="0" applyFont="0" applyFill="0" applyBorder="0" applyAlignment="0" applyProtection="0"/>
    <xf numFmtId="166" fontId="63" fillId="0" borderId="0" applyFont="0" applyFill="0" applyBorder="0" applyAlignment="0" applyProtection="0"/>
    <xf numFmtId="166" fontId="63" fillId="0" borderId="0" applyFont="0" applyFill="0" applyBorder="0" applyAlignment="0" applyProtection="0"/>
    <xf numFmtId="44" fontId="17" fillId="0" borderId="0" applyFont="0" applyFill="0" applyBorder="0" applyAlignment="0" applyProtection="0"/>
    <xf numFmtId="166" fontId="63" fillId="0" borderId="0" applyFont="0" applyFill="0" applyBorder="0" applyAlignment="0" applyProtection="0"/>
    <xf numFmtId="166" fontId="63" fillId="0" borderId="0" applyFont="0" applyFill="0" applyBorder="0" applyAlignment="0" applyProtection="0"/>
    <xf numFmtId="166" fontId="63" fillId="0" borderId="0" applyFont="0" applyFill="0" applyBorder="0" applyAlignment="0" applyProtection="0"/>
    <xf numFmtId="166" fontId="63" fillId="0" borderId="0" applyFont="0" applyFill="0" applyBorder="0" applyAlignment="0" applyProtection="0"/>
    <xf numFmtId="166" fontId="63" fillId="0" borderId="0" applyFont="0" applyFill="0" applyBorder="0" applyAlignment="0" applyProtection="0"/>
    <xf numFmtId="166" fontId="63" fillId="0" borderId="0" applyFont="0" applyFill="0" applyBorder="0" applyAlignment="0" applyProtection="0"/>
    <xf numFmtId="166" fontId="63" fillId="0" borderId="0" applyFont="0" applyFill="0" applyBorder="0" applyAlignment="0" applyProtection="0"/>
    <xf numFmtId="44" fontId="17" fillId="0" borderId="0" applyFont="0" applyFill="0" applyBorder="0" applyAlignment="0" applyProtection="0"/>
    <xf numFmtId="166" fontId="63" fillId="0" borderId="0" applyFont="0" applyFill="0" applyBorder="0" applyAlignment="0" applyProtection="0"/>
    <xf numFmtId="166" fontId="63" fillId="0" borderId="0" applyFont="0" applyFill="0" applyBorder="0" applyAlignment="0" applyProtection="0"/>
    <xf numFmtId="166" fontId="63" fillId="0" borderId="0" applyFont="0" applyFill="0" applyBorder="0" applyAlignment="0" applyProtection="0"/>
    <xf numFmtId="166" fontId="63" fillId="0" borderId="0" applyFont="0" applyFill="0" applyBorder="0" applyAlignment="0" applyProtection="0"/>
    <xf numFmtId="166" fontId="63" fillId="0" borderId="0" applyFont="0" applyFill="0" applyBorder="0" applyAlignment="0" applyProtection="0"/>
    <xf numFmtId="166" fontId="63" fillId="0" borderId="0" applyFont="0" applyFill="0" applyBorder="0" applyAlignment="0" applyProtection="0"/>
    <xf numFmtId="44" fontId="17" fillId="0" borderId="0" applyFont="0" applyFill="0" applyBorder="0" applyAlignment="0" applyProtection="0"/>
    <xf numFmtId="166" fontId="63" fillId="0" borderId="0" applyFont="0" applyFill="0" applyBorder="0" applyAlignment="0" applyProtection="0"/>
    <xf numFmtId="166" fontId="63" fillId="0" borderId="0" applyFont="0" applyFill="0" applyBorder="0" applyAlignment="0" applyProtection="0"/>
    <xf numFmtId="166" fontId="63" fillId="0" borderId="0" applyFont="0" applyFill="0" applyBorder="0" applyAlignment="0" applyProtection="0"/>
    <xf numFmtId="166" fontId="63" fillId="0" borderId="0" applyFont="0" applyFill="0" applyBorder="0" applyAlignment="0" applyProtection="0"/>
    <xf numFmtId="166" fontId="63" fillId="0" borderId="0" applyFont="0" applyFill="0" applyBorder="0" applyAlignment="0" applyProtection="0"/>
    <xf numFmtId="44" fontId="17" fillId="0" borderId="0" applyFont="0" applyFill="0" applyBorder="0" applyAlignment="0" applyProtection="0"/>
    <xf numFmtId="166" fontId="63" fillId="0" borderId="0" applyFont="0" applyFill="0" applyBorder="0" applyAlignment="0" applyProtection="0"/>
    <xf numFmtId="44" fontId="17" fillId="0" borderId="0" applyFont="0" applyFill="0" applyBorder="0" applyAlignment="0" applyProtection="0"/>
    <xf numFmtId="166" fontId="63" fillId="0" borderId="0" applyFont="0" applyFill="0" applyBorder="0" applyAlignment="0" applyProtection="0"/>
    <xf numFmtId="166" fontId="63" fillId="0" borderId="0" applyFont="0" applyFill="0" applyBorder="0" applyAlignment="0" applyProtection="0"/>
    <xf numFmtId="166" fontId="63" fillId="0" borderId="0" applyFont="0" applyFill="0" applyBorder="0" applyAlignment="0" applyProtection="0"/>
    <xf numFmtId="44" fontId="17" fillId="0" borderId="0" applyFont="0" applyFill="0" applyBorder="0" applyAlignment="0" applyProtection="0"/>
    <xf numFmtId="166" fontId="63" fillId="0" borderId="0" applyFont="0" applyFill="0" applyBorder="0" applyAlignment="0" applyProtection="0"/>
    <xf numFmtId="166" fontId="63" fillId="0" borderId="0" applyFont="0" applyFill="0" applyBorder="0" applyAlignment="0" applyProtection="0"/>
    <xf numFmtId="166" fontId="63" fillId="0" borderId="0" applyFont="0" applyFill="0" applyBorder="0" applyAlignment="0" applyProtection="0"/>
    <xf numFmtId="166" fontId="63" fillId="0" borderId="0" applyFont="0" applyFill="0" applyBorder="0" applyAlignment="0" applyProtection="0"/>
    <xf numFmtId="166" fontId="63" fillId="0" borderId="0" applyFont="0" applyFill="0" applyBorder="0" applyAlignment="0" applyProtection="0"/>
    <xf numFmtId="166" fontId="63" fillId="0" borderId="0" applyFont="0" applyFill="0" applyBorder="0" applyAlignment="0" applyProtection="0"/>
    <xf numFmtId="166" fontId="63" fillId="0" borderId="0" applyFont="0" applyFill="0" applyBorder="0" applyAlignment="0" applyProtection="0"/>
    <xf numFmtId="166" fontId="63" fillId="0" borderId="0" applyFont="0" applyFill="0" applyBorder="0" applyAlignment="0" applyProtection="0"/>
    <xf numFmtId="166" fontId="63" fillId="0" borderId="0" applyFont="0" applyFill="0" applyBorder="0" applyAlignment="0" applyProtection="0"/>
    <xf numFmtId="166" fontId="63" fillId="0" borderId="0" applyFont="0" applyFill="0" applyBorder="0" applyAlignment="0" applyProtection="0"/>
    <xf numFmtId="166" fontId="63" fillId="0" borderId="0" applyFont="0" applyFill="0" applyBorder="0" applyAlignment="0" applyProtection="0"/>
    <xf numFmtId="166" fontId="63" fillId="0" borderId="0" applyFont="0" applyFill="0" applyBorder="0" applyAlignment="0" applyProtection="0"/>
    <xf numFmtId="166" fontId="63" fillId="0" borderId="0" applyFont="0" applyFill="0" applyBorder="0" applyAlignment="0" applyProtection="0"/>
    <xf numFmtId="166" fontId="63" fillId="0" borderId="0" applyFont="0" applyFill="0" applyBorder="0" applyAlignment="0" applyProtection="0"/>
    <xf numFmtId="166" fontId="63" fillId="0" borderId="0" applyFont="0" applyFill="0" applyBorder="0" applyAlignment="0" applyProtection="0"/>
    <xf numFmtId="166" fontId="63" fillId="0" borderId="0" applyFont="0" applyFill="0" applyBorder="0" applyAlignment="0" applyProtection="0"/>
    <xf numFmtId="166" fontId="63" fillId="0" borderId="0" applyFont="0" applyFill="0" applyBorder="0" applyAlignment="0" applyProtection="0"/>
    <xf numFmtId="166" fontId="63" fillId="0" borderId="0" applyFont="0" applyFill="0" applyBorder="0" applyAlignment="0" applyProtection="0"/>
    <xf numFmtId="166" fontId="63" fillId="0" borderId="0" applyFont="0" applyFill="0" applyBorder="0" applyAlignment="0" applyProtection="0"/>
    <xf numFmtId="166" fontId="63" fillId="0" borderId="0" applyFont="0" applyFill="0" applyBorder="0" applyAlignment="0" applyProtection="0"/>
    <xf numFmtId="166" fontId="63" fillId="0" borderId="0" applyFont="0" applyFill="0" applyBorder="0" applyAlignment="0" applyProtection="0"/>
    <xf numFmtId="166" fontId="63" fillId="0" borderId="0" applyFont="0" applyFill="0" applyBorder="0" applyAlignment="0" applyProtection="0"/>
    <xf numFmtId="166" fontId="63" fillId="0" borderId="0" applyFont="0" applyFill="0" applyBorder="0" applyAlignment="0" applyProtection="0"/>
    <xf numFmtId="166" fontId="63" fillId="0" borderId="0" applyFont="0" applyFill="0" applyBorder="0" applyAlignment="0" applyProtection="0"/>
    <xf numFmtId="166" fontId="63" fillId="0" borderId="0" applyFont="0" applyFill="0" applyBorder="0" applyAlignment="0" applyProtection="0"/>
    <xf numFmtId="166" fontId="63" fillId="0" borderId="0" applyFont="0" applyFill="0" applyBorder="0" applyAlignment="0" applyProtection="0"/>
    <xf numFmtId="166" fontId="63" fillId="0" borderId="0" applyFont="0" applyFill="0" applyBorder="0" applyAlignment="0" applyProtection="0"/>
    <xf numFmtId="166" fontId="63" fillId="0" borderId="0" applyFont="0" applyFill="0" applyBorder="0" applyAlignment="0" applyProtection="0"/>
    <xf numFmtId="166" fontId="63" fillId="0" borderId="0" applyFont="0" applyFill="0" applyBorder="0" applyAlignment="0" applyProtection="0"/>
    <xf numFmtId="166" fontId="63" fillId="0" borderId="0" applyFont="0" applyFill="0" applyBorder="0" applyAlignment="0" applyProtection="0"/>
    <xf numFmtId="166" fontId="63" fillId="0" borderId="0" applyFont="0" applyFill="0" applyBorder="0" applyAlignment="0" applyProtection="0"/>
    <xf numFmtId="166" fontId="63" fillId="0" borderId="0" applyFont="0" applyFill="0" applyBorder="0" applyAlignment="0" applyProtection="0"/>
    <xf numFmtId="166" fontId="63" fillId="0" borderId="0" applyFont="0" applyFill="0" applyBorder="0" applyAlignment="0" applyProtection="0"/>
    <xf numFmtId="166" fontId="63" fillId="0" borderId="0" applyFont="0" applyFill="0" applyBorder="0" applyAlignment="0" applyProtection="0"/>
    <xf numFmtId="44" fontId="17" fillId="0" borderId="0" applyFont="0" applyFill="0" applyBorder="0" applyAlignment="0" applyProtection="0"/>
    <xf numFmtId="166" fontId="63" fillId="0" borderId="0" applyFont="0" applyFill="0" applyBorder="0" applyAlignment="0" applyProtection="0"/>
    <xf numFmtId="166" fontId="63" fillId="0" borderId="0" applyFont="0" applyFill="0" applyBorder="0" applyAlignment="0" applyProtection="0"/>
    <xf numFmtId="166" fontId="63" fillId="0" borderId="0" applyFont="0" applyFill="0" applyBorder="0" applyAlignment="0" applyProtection="0"/>
    <xf numFmtId="166" fontId="63" fillId="0" borderId="0" applyFont="0" applyFill="0" applyBorder="0" applyAlignment="0" applyProtection="0"/>
    <xf numFmtId="166" fontId="63" fillId="0" borderId="0" applyFont="0" applyFill="0" applyBorder="0" applyAlignment="0" applyProtection="0"/>
    <xf numFmtId="166" fontId="63" fillId="0" borderId="0" applyFont="0" applyFill="0" applyBorder="0" applyAlignment="0" applyProtection="0"/>
    <xf numFmtId="166" fontId="63" fillId="0" borderId="0" applyFont="0" applyFill="0" applyBorder="0" applyAlignment="0" applyProtection="0"/>
    <xf numFmtId="166" fontId="63" fillId="0" borderId="0" applyFont="0" applyFill="0" applyBorder="0" applyAlignment="0" applyProtection="0"/>
    <xf numFmtId="166" fontId="63" fillId="0" borderId="0" applyFont="0" applyFill="0" applyBorder="0" applyAlignment="0" applyProtection="0"/>
    <xf numFmtId="166" fontId="63" fillId="0" borderId="0" applyFont="0" applyFill="0" applyBorder="0" applyAlignment="0" applyProtection="0"/>
    <xf numFmtId="166" fontId="63" fillId="0" borderId="0" applyFont="0" applyFill="0" applyBorder="0" applyAlignment="0" applyProtection="0"/>
    <xf numFmtId="166" fontId="63" fillId="0" borderId="0" applyFont="0" applyFill="0" applyBorder="0" applyAlignment="0" applyProtection="0"/>
    <xf numFmtId="166" fontId="63" fillId="0" borderId="0" applyFont="0" applyFill="0" applyBorder="0" applyAlignment="0" applyProtection="0"/>
    <xf numFmtId="166" fontId="63" fillId="0" borderId="0" applyFont="0" applyFill="0" applyBorder="0" applyAlignment="0" applyProtection="0"/>
    <xf numFmtId="166" fontId="63" fillId="0" borderId="0" applyFont="0" applyFill="0" applyBorder="0" applyAlignment="0" applyProtection="0"/>
    <xf numFmtId="166" fontId="63" fillId="0" borderId="0" applyFont="0" applyFill="0" applyBorder="0" applyAlignment="0" applyProtection="0"/>
    <xf numFmtId="166" fontId="63" fillId="0" borderId="0" applyFont="0" applyFill="0" applyBorder="0" applyAlignment="0" applyProtection="0"/>
    <xf numFmtId="166" fontId="63" fillId="0" borderId="0" applyFont="0" applyFill="0" applyBorder="0" applyAlignment="0" applyProtection="0"/>
    <xf numFmtId="166" fontId="63" fillId="0" borderId="0" applyFont="0" applyFill="0" applyBorder="0" applyAlignment="0" applyProtection="0"/>
    <xf numFmtId="166" fontId="63" fillId="0" borderId="0" applyFont="0" applyFill="0" applyBorder="0" applyAlignment="0" applyProtection="0"/>
    <xf numFmtId="166" fontId="63" fillId="0" borderId="0" applyFont="0" applyFill="0" applyBorder="0" applyAlignment="0" applyProtection="0"/>
    <xf numFmtId="166" fontId="63" fillId="0" borderId="0" applyFont="0" applyFill="0" applyBorder="0" applyAlignment="0" applyProtection="0"/>
    <xf numFmtId="166" fontId="63" fillId="0" borderId="0" applyFont="0" applyFill="0" applyBorder="0" applyAlignment="0" applyProtection="0"/>
    <xf numFmtId="166" fontId="63" fillId="0" borderId="0" applyFont="0" applyFill="0" applyBorder="0" applyAlignment="0" applyProtection="0"/>
    <xf numFmtId="166" fontId="63" fillId="0" borderId="0" applyFont="0" applyFill="0" applyBorder="0" applyAlignment="0" applyProtection="0"/>
    <xf numFmtId="166" fontId="63" fillId="0" borderId="0" applyFont="0" applyFill="0" applyBorder="0" applyAlignment="0" applyProtection="0"/>
    <xf numFmtId="166" fontId="63" fillId="0" borderId="0" applyFont="0" applyFill="0" applyBorder="0" applyAlignment="0" applyProtection="0"/>
    <xf numFmtId="44" fontId="17" fillId="0" borderId="0" applyFont="0" applyFill="0" applyBorder="0" applyAlignment="0" applyProtection="0"/>
    <xf numFmtId="166" fontId="63" fillId="0" borderId="0" applyFont="0" applyFill="0" applyBorder="0" applyAlignment="0" applyProtection="0"/>
    <xf numFmtId="166" fontId="63" fillId="0" borderId="0" applyFont="0" applyFill="0" applyBorder="0" applyAlignment="0" applyProtection="0"/>
    <xf numFmtId="166" fontId="63" fillId="0" borderId="0" applyFont="0" applyFill="0" applyBorder="0" applyAlignment="0" applyProtection="0"/>
    <xf numFmtId="166" fontId="63" fillId="0" borderId="0" applyFont="0" applyFill="0" applyBorder="0" applyAlignment="0" applyProtection="0"/>
    <xf numFmtId="166" fontId="63" fillId="0" borderId="0" applyFont="0" applyFill="0" applyBorder="0" applyAlignment="0" applyProtection="0"/>
    <xf numFmtId="166" fontId="63" fillId="0" borderId="0" applyFont="0" applyFill="0" applyBorder="0" applyAlignment="0" applyProtection="0"/>
    <xf numFmtId="166" fontId="63" fillId="0" borderId="0" applyFont="0" applyFill="0" applyBorder="0" applyAlignment="0" applyProtection="0"/>
    <xf numFmtId="166" fontId="63" fillId="0" borderId="0" applyFont="0" applyFill="0" applyBorder="0" applyAlignment="0" applyProtection="0"/>
    <xf numFmtId="166" fontId="63" fillId="0" borderId="0" applyFont="0" applyFill="0" applyBorder="0" applyAlignment="0" applyProtection="0"/>
    <xf numFmtId="166" fontId="63" fillId="0" borderId="0" applyFont="0" applyFill="0" applyBorder="0" applyAlignment="0" applyProtection="0"/>
    <xf numFmtId="166" fontId="63" fillId="0" borderId="0" applyFont="0" applyFill="0" applyBorder="0" applyAlignment="0" applyProtection="0"/>
    <xf numFmtId="166" fontId="63" fillId="0" borderId="0" applyFont="0" applyFill="0" applyBorder="0" applyAlignment="0" applyProtection="0"/>
    <xf numFmtId="166" fontId="63" fillId="0" borderId="0" applyFont="0" applyFill="0" applyBorder="0" applyAlignment="0" applyProtection="0"/>
    <xf numFmtId="166" fontId="63" fillId="0" borderId="0" applyFont="0" applyFill="0" applyBorder="0" applyAlignment="0" applyProtection="0"/>
    <xf numFmtId="166" fontId="63" fillId="0" borderId="0" applyFont="0" applyFill="0" applyBorder="0" applyAlignment="0" applyProtection="0"/>
    <xf numFmtId="166" fontId="63" fillId="0" borderId="0" applyFont="0" applyFill="0" applyBorder="0" applyAlignment="0" applyProtection="0"/>
    <xf numFmtId="166" fontId="63" fillId="0" borderId="0" applyFont="0" applyFill="0" applyBorder="0" applyAlignment="0" applyProtection="0"/>
    <xf numFmtId="166" fontId="63" fillId="0" borderId="0" applyFont="0" applyFill="0" applyBorder="0" applyAlignment="0" applyProtection="0"/>
    <xf numFmtId="166" fontId="63" fillId="0" borderId="0" applyFont="0" applyFill="0" applyBorder="0" applyAlignment="0" applyProtection="0"/>
    <xf numFmtId="166" fontId="63" fillId="0" borderId="0" applyFont="0" applyFill="0" applyBorder="0" applyAlignment="0" applyProtection="0"/>
    <xf numFmtId="166" fontId="63" fillId="0" borderId="0" applyFont="0" applyFill="0" applyBorder="0" applyAlignment="0" applyProtection="0"/>
    <xf numFmtId="166" fontId="63" fillId="0" borderId="0" applyFont="0" applyFill="0" applyBorder="0" applyAlignment="0" applyProtection="0"/>
    <xf numFmtId="166" fontId="63" fillId="0" borderId="0" applyFont="0" applyFill="0" applyBorder="0" applyAlignment="0" applyProtection="0"/>
    <xf numFmtId="166" fontId="63" fillId="0" borderId="0" applyFont="0" applyFill="0" applyBorder="0" applyAlignment="0" applyProtection="0"/>
    <xf numFmtId="44" fontId="17" fillId="0" borderId="0" applyFont="0" applyFill="0" applyBorder="0" applyAlignment="0" applyProtection="0"/>
    <xf numFmtId="166" fontId="63" fillId="0" borderId="0" applyFont="0" applyFill="0" applyBorder="0" applyAlignment="0" applyProtection="0"/>
    <xf numFmtId="166" fontId="63" fillId="0" borderId="0" applyFont="0" applyFill="0" applyBorder="0" applyAlignment="0" applyProtection="0"/>
    <xf numFmtId="166" fontId="63" fillId="0" borderId="0" applyFont="0" applyFill="0" applyBorder="0" applyAlignment="0" applyProtection="0"/>
    <xf numFmtId="166" fontId="63" fillId="0" borderId="0" applyFont="0" applyFill="0" applyBorder="0" applyAlignment="0" applyProtection="0"/>
    <xf numFmtId="166" fontId="63" fillId="0" borderId="0" applyFont="0" applyFill="0" applyBorder="0" applyAlignment="0" applyProtection="0"/>
    <xf numFmtId="166" fontId="63" fillId="0" borderId="0" applyFont="0" applyFill="0" applyBorder="0" applyAlignment="0" applyProtection="0"/>
    <xf numFmtId="166" fontId="63" fillId="0" borderId="0" applyFont="0" applyFill="0" applyBorder="0" applyAlignment="0" applyProtection="0"/>
    <xf numFmtId="166" fontId="63" fillId="0" borderId="0" applyFont="0" applyFill="0" applyBorder="0" applyAlignment="0" applyProtection="0"/>
    <xf numFmtId="166" fontId="63" fillId="0" borderId="0" applyFont="0" applyFill="0" applyBorder="0" applyAlignment="0" applyProtection="0"/>
    <xf numFmtId="166" fontId="63" fillId="0" borderId="0" applyFont="0" applyFill="0" applyBorder="0" applyAlignment="0" applyProtection="0"/>
    <xf numFmtId="166" fontId="63" fillId="0" borderId="0" applyFont="0" applyFill="0" applyBorder="0" applyAlignment="0" applyProtection="0"/>
    <xf numFmtId="166" fontId="63" fillId="0" borderId="0" applyFont="0" applyFill="0" applyBorder="0" applyAlignment="0" applyProtection="0"/>
    <xf numFmtId="166" fontId="63" fillId="0" borderId="0" applyFont="0" applyFill="0" applyBorder="0" applyAlignment="0" applyProtection="0"/>
    <xf numFmtId="166" fontId="63" fillId="0" borderId="0" applyFont="0" applyFill="0" applyBorder="0" applyAlignment="0" applyProtection="0"/>
    <xf numFmtId="166" fontId="63" fillId="0" borderId="0" applyFont="0" applyFill="0" applyBorder="0" applyAlignment="0" applyProtection="0"/>
    <xf numFmtId="166" fontId="63" fillId="0" borderId="0" applyFont="0" applyFill="0" applyBorder="0" applyAlignment="0" applyProtection="0"/>
    <xf numFmtId="166" fontId="63" fillId="0" borderId="0" applyFont="0" applyFill="0" applyBorder="0" applyAlignment="0" applyProtection="0"/>
    <xf numFmtId="166" fontId="63" fillId="0" borderId="0" applyFont="0" applyFill="0" applyBorder="0" applyAlignment="0" applyProtection="0"/>
    <xf numFmtId="166" fontId="63" fillId="0" borderId="0" applyFont="0" applyFill="0" applyBorder="0" applyAlignment="0" applyProtection="0"/>
    <xf numFmtId="166" fontId="63" fillId="0" borderId="0" applyFont="0" applyFill="0" applyBorder="0" applyAlignment="0" applyProtection="0"/>
    <xf numFmtId="166" fontId="63" fillId="0" borderId="0" applyFont="0" applyFill="0" applyBorder="0" applyAlignment="0" applyProtection="0"/>
    <xf numFmtId="44" fontId="17" fillId="0" borderId="0" applyFont="0" applyFill="0" applyBorder="0" applyAlignment="0" applyProtection="0"/>
    <xf numFmtId="166" fontId="63" fillId="0" borderId="0" applyFont="0" applyFill="0" applyBorder="0" applyAlignment="0" applyProtection="0"/>
    <xf numFmtId="166" fontId="63" fillId="0" borderId="0" applyFont="0" applyFill="0" applyBorder="0" applyAlignment="0" applyProtection="0"/>
    <xf numFmtId="166" fontId="63" fillId="0" borderId="0" applyFont="0" applyFill="0" applyBorder="0" applyAlignment="0" applyProtection="0"/>
    <xf numFmtId="166" fontId="63" fillId="0" borderId="0" applyFont="0" applyFill="0" applyBorder="0" applyAlignment="0" applyProtection="0"/>
    <xf numFmtId="166" fontId="63" fillId="0" borderId="0" applyFont="0" applyFill="0" applyBorder="0" applyAlignment="0" applyProtection="0"/>
    <xf numFmtId="166" fontId="63" fillId="0" borderId="0" applyFont="0" applyFill="0" applyBorder="0" applyAlignment="0" applyProtection="0"/>
    <xf numFmtId="166" fontId="63" fillId="0" borderId="0" applyFont="0" applyFill="0" applyBorder="0" applyAlignment="0" applyProtection="0"/>
    <xf numFmtId="166" fontId="63" fillId="0" borderId="0" applyFont="0" applyFill="0" applyBorder="0" applyAlignment="0" applyProtection="0"/>
    <xf numFmtId="166" fontId="63" fillId="0" borderId="0" applyFont="0" applyFill="0" applyBorder="0" applyAlignment="0" applyProtection="0"/>
    <xf numFmtId="44" fontId="17" fillId="0" borderId="0" applyFont="0" applyFill="0" applyBorder="0" applyAlignment="0" applyProtection="0"/>
    <xf numFmtId="166" fontId="63" fillId="0" borderId="0" applyFont="0" applyFill="0" applyBorder="0" applyAlignment="0" applyProtection="0"/>
    <xf numFmtId="166" fontId="63" fillId="0" borderId="0" applyFont="0" applyFill="0" applyBorder="0" applyAlignment="0" applyProtection="0"/>
    <xf numFmtId="166" fontId="63" fillId="0" borderId="0" applyFont="0" applyFill="0" applyBorder="0" applyAlignment="0" applyProtection="0"/>
    <xf numFmtId="166" fontId="63" fillId="0" borderId="0" applyFont="0" applyFill="0" applyBorder="0" applyAlignment="0" applyProtection="0"/>
    <xf numFmtId="166" fontId="63" fillId="0" borderId="0" applyFont="0" applyFill="0" applyBorder="0" applyAlignment="0" applyProtection="0"/>
    <xf numFmtId="166" fontId="63" fillId="0" borderId="0" applyFont="0" applyFill="0" applyBorder="0" applyAlignment="0" applyProtection="0"/>
    <xf numFmtId="166" fontId="63" fillId="0" borderId="0" applyFont="0" applyFill="0" applyBorder="0" applyAlignment="0" applyProtection="0"/>
    <xf numFmtId="166" fontId="63" fillId="0" borderId="0" applyFont="0" applyFill="0" applyBorder="0" applyAlignment="0" applyProtection="0"/>
    <xf numFmtId="166" fontId="63" fillId="0" borderId="0" applyFont="0" applyFill="0" applyBorder="0" applyAlignment="0" applyProtection="0"/>
    <xf numFmtId="44" fontId="17" fillId="0" borderId="0" applyFont="0" applyFill="0" applyBorder="0" applyAlignment="0" applyProtection="0"/>
    <xf numFmtId="166" fontId="63" fillId="0" borderId="0" applyFont="0" applyFill="0" applyBorder="0" applyAlignment="0" applyProtection="0"/>
    <xf numFmtId="166" fontId="63" fillId="0" borderId="0" applyFont="0" applyFill="0" applyBorder="0" applyAlignment="0" applyProtection="0"/>
    <xf numFmtId="166" fontId="63" fillId="0" borderId="0" applyFont="0" applyFill="0" applyBorder="0" applyAlignment="0" applyProtection="0"/>
    <xf numFmtId="166" fontId="63" fillId="0" borderId="0" applyFont="0" applyFill="0" applyBorder="0" applyAlignment="0" applyProtection="0"/>
    <xf numFmtId="166" fontId="63" fillId="0" borderId="0" applyFont="0" applyFill="0" applyBorder="0" applyAlignment="0" applyProtection="0"/>
    <xf numFmtId="166" fontId="63" fillId="0" borderId="0" applyFont="0" applyFill="0" applyBorder="0" applyAlignment="0" applyProtection="0"/>
    <xf numFmtId="166" fontId="63" fillId="0" borderId="0" applyFont="0" applyFill="0" applyBorder="0" applyAlignment="0" applyProtection="0"/>
    <xf numFmtId="166" fontId="63" fillId="0" borderId="0" applyFont="0" applyFill="0" applyBorder="0" applyAlignment="0" applyProtection="0"/>
    <xf numFmtId="166" fontId="63" fillId="0" borderId="0" applyFont="0" applyFill="0" applyBorder="0" applyAlignment="0" applyProtection="0"/>
    <xf numFmtId="44" fontId="17" fillId="0" borderId="0" applyFont="0" applyFill="0" applyBorder="0" applyAlignment="0" applyProtection="0"/>
    <xf numFmtId="166" fontId="63" fillId="0" borderId="0" applyFont="0" applyFill="0" applyBorder="0" applyAlignment="0" applyProtection="0"/>
    <xf numFmtId="166" fontId="63" fillId="0" borderId="0" applyFont="0" applyFill="0" applyBorder="0" applyAlignment="0" applyProtection="0"/>
    <xf numFmtId="166" fontId="63" fillId="0" borderId="0" applyFont="0" applyFill="0" applyBorder="0" applyAlignment="0" applyProtection="0"/>
    <xf numFmtId="166" fontId="63" fillId="0" borderId="0" applyFont="0" applyFill="0" applyBorder="0" applyAlignment="0" applyProtection="0"/>
    <xf numFmtId="166" fontId="63" fillId="0" borderId="0" applyFont="0" applyFill="0" applyBorder="0" applyAlignment="0" applyProtection="0"/>
    <xf numFmtId="166" fontId="63" fillId="0" borderId="0" applyFont="0" applyFill="0" applyBorder="0" applyAlignment="0" applyProtection="0"/>
    <xf numFmtId="166" fontId="63" fillId="0" borderId="0" applyFont="0" applyFill="0" applyBorder="0" applyAlignment="0" applyProtection="0"/>
    <xf numFmtId="166" fontId="63" fillId="0" borderId="0" applyFont="0" applyFill="0" applyBorder="0" applyAlignment="0" applyProtection="0"/>
    <xf numFmtId="44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17" fillId="0" borderId="0" applyFont="0" applyFill="0" applyBorder="0" applyAlignment="0" applyProtection="0"/>
    <xf numFmtId="0" fontId="68" fillId="0" borderId="35" applyNumberFormat="0" applyFill="0" applyAlignment="0" applyProtection="0"/>
    <xf numFmtId="0" fontId="32" fillId="0" borderId="3" applyNumberFormat="0" applyFill="0" applyAlignment="0" applyProtection="0"/>
    <xf numFmtId="0" fontId="69" fillId="0" borderId="36" applyNumberFormat="0" applyFill="0" applyAlignment="0" applyProtection="0"/>
    <xf numFmtId="0" fontId="33" fillId="0" borderId="4" applyNumberFormat="0" applyFill="0" applyAlignment="0" applyProtection="0"/>
    <xf numFmtId="0" fontId="70" fillId="0" borderId="37" applyNumberFormat="0" applyFill="0" applyAlignment="0" applyProtection="0"/>
    <xf numFmtId="0" fontId="34" fillId="0" borderId="5" applyNumberFormat="0" applyFill="0" applyAlignment="0" applyProtection="0"/>
    <xf numFmtId="0" fontId="70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59" fillId="22" borderId="0" applyNumberFormat="0" applyBorder="0" applyAlignment="0" applyProtection="0"/>
    <xf numFmtId="0" fontId="72" fillId="49" borderId="0" applyNumberFormat="0" applyBorder="0" applyAlignment="0" applyProtection="0"/>
    <xf numFmtId="0" fontId="36" fillId="23" borderId="0" applyNumberFormat="0" applyBorder="0" applyAlignment="0" applyProtection="0"/>
    <xf numFmtId="0" fontId="23" fillId="0" borderId="0"/>
    <xf numFmtId="0" fontId="23" fillId="0" borderId="0"/>
    <xf numFmtId="0" fontId="6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23" fillId="0" borderId="0"/>
    <xf numFmtId="0" fontId="61" fillId="0" borderId="0"/>
    <xf numFmtId="0" fontId="6" fillId="0" borderId="0"/>
    <xf numFmtId="0" fontId="23" fillId="0" borderId="0"/>
    <xf numFmtId="0" fontId="63" fillId="0" borderId="0"/>
    <xf numFmtId="0" fontId="6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6" fillId="0" borderId="0"/>
    <xf numFmtId="0" fontId="17" fillId="0" borderId="0"/>
    <xf numFmtId="0" fontId="73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6" fillId="0" borderId="0"/>
    <xf numFmtId="0" fontId="61" fillId="0" borderId="0"/>
    <xf numFmtId="0" fontId="6" fillId="0" borderId="0"/>
    <xf numFmtId="0" fontId="61" fillId="0" borderId="0"/>
    <xf numFmtId="0" fontId="6" fillId="0" borderId="0"/>
    <xf numFmtId="0" fontId="61" fillId="0" borderId="0"/>
    <xf numFmtId="0" fontId="6" fillId="0" borderId="0"/>
    <xf numFmtId="0" fontId="61" fillId="0" borderId="0"/>
    <xf numFmtId="0" fontId="6" fillId="0" borderId="0"/>
    <xf numFmtId="0" fontId="61" fillId="0" borderId="0"/>
    <xf numFmtId="0" fontId="6" fillId="0" borderId="0"/>
    <xf numFmtId="0" fontId="57" fillId="22" borderId="6" applyNumberFormat="0" applyAlignment="0" applyProtection="0"/>
    <xf numFmtId="0" fontId="45" fillId="50" borderId="38" applyNumberFormat="0" applyFont="0" applyAlignment="0" applyProtection="0"/>
    <xf numFmtId="0" fontId="63" fillId="50" borderId="38" applyNumberFormat="0" applyFont="0" applyAlignment="0" applyProtection="0"/>
    <xf numFmtId="0" fontId="63" fillId="50" borderId="38" applyNumberFormat="0" applyFont="0" applyAlignment="0" applyProtection="0"/>
    <xf numFmtId="0" fontId="63" fillId="50" borderId="38" applyNumberFormat="0" applyFont="0" applyAlignment="0" applyProtection="0"/>
    <xf numFmtId="0" fontId="63" fillId="50" borderId="38" applyNumberFormat="0" applyFont="0" applyAlignment="0" applyProtection="0"/>
    <xf numFmtId="0" fontId="63" fillId="50" borderId="38" applyNumberFormat="0" applyFont="0" applyAlignment="0" applyProtection="0"/>
    <xf numFmtId="0" fontId="6" fillId="22" borderId="7" applyNumberFormat="0" applyAlignment="0" applyProtection="0"/>
    <xf numFmtId="0" fontId="74" fillId="0" borderId="39" applyNumberFormat="0" applyFill="0" applyAlignment="0" applyProtection="0"/>
    <xf numFmtId="0" fontId="37" fillId="0" borderId="8" applyNumberFormat="0" applyFill="0" applyAlignment="0" applyProtection="0"/>
    <xf numFmtId="0" fontId="75" fillId="51" borderId="0" applyNumberFormat="0" applyBorder="0" applyAlignment="0" applyProtection="0"/>
    <xf numFmtId="0" fontId="38" fillId="4" borderId="0" applyNumberFormat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7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78" fillId="52" borderId="40" applyNumberFormat="0" applyAlignment="0" applyProtection="0"/>
    <xf numFmtId="0" fontId="40" fillId="7" borderId="6" applyNumberFormat="0" applyAlignment="0" applyProtection="0"/>
    <xf numFmtId="0" fontId="79" fillId="53" borderId="40" applyNumberFormat="0" applyAlignment="0" applyProtection="0"/>
    <xf numFmtId="0" fontId="41" fillId="24" borderId="6" applyNumberFormat="0" applyAlignment="0" applyProtection="0"/>
    <xf numFmtId="0" fontId="80" fillId="53" borderId="41" applyNumberFormat="0" applyAlignment="0" applyProtection="0"/>
    <xf numFmtId="0" fontId="42" fillId="24" borderId="9" applyNumberFormat="0" applyAlignment="0" applyProtection="0"/>
    <xf numFmtId="0" fontId="81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4" fillId="54" borderId="0" applyNumberFormat="0" applyBorder="0" applyAlignment="0" applyProtection="0"/>
    <xf numFmtId="0" fontId="26" fillId="25" borderId="0" applyNumberFormat="0" applyBorder="0" applyAlignment="0" applyProtection="0"/>
    <xf numFmtId="0" fontId="64" fillId="55" borderId="0" applyNumberFormat="0" applyBorder="0" applyAlignment="0" applyProtection="0"/>
    <xf numFmtId="0" fontId="26" fillId="26" borderId="0" applyNumberFormat="0" applyBorder="0" applyAlignment="0" applyProtection="0"/>
    <xf numFmtId="0" fontId="64" fillId="56" borderId="0" applyNumberFormat="0" applyBorder="0" applyAlignment="0" applyProtection="0"/>
    <xf numFmtId="0" fontId="26" fillId="27" borderId="0" applyNumberFormat="0" applyBorder="0" applyAlignment="0" applyProtection="0"/>
    <xf numFmtId="0" fontId="64" fillId="57" borderId="0" applyNumberFormat="0" applyBorder="0" applyAlignment="0" applyProtection="0"/>
    <xf numFmtId="0" fontId="26" fillId="13" borderId="0" applyNumberFormat="0" applyBorder="0" applyAlignment="0" applyProtection="0"/>
    <xf numFmtId="0" fontId="64" fillId="58" borderId="0" applyNumberFormat="0" applyBorder="0" applyAlignment="0" applyProtection="0"/>
    <xf numFmtId="0" fontId="26" fillId="14" borderId="0" applyNumberFormat="0" applyBorder="0" applyAlignment="0" applyProtection="0"/>
    <xf numFmtId="0" fontId="64" fillId="59" borderId="0" applyNumberFormat="0" applyBorder="0" applyAlignment="0" applyProtection="0"/>
    <xf numFmtId="0" fontId="26" fillId="28" borderId="0" applyNumberFormat="0" applyBorder="0" applyAlignment="0" applyProtection="0"/>
    <xf numFmtId="0" fontId="20" fillId="0" borderId="0"/>
    <xf numFmtId="167" fontId="20" fillId="0" borderId="0" applyFont="0" applyFill="0" applyBorder="0" applyAlignment="0" applyProtection="0"/>
    <xf numFmtId="0" fontId="1" fillId="0" borderId="0"/>
    <xf numFmtId="0" fontId="1" fillId="0" borderId="0"/>
    <xf numFmtId="0" fontId="20" fillId="2" borderId="0" applyNumberFormat="0" applyBorder="0" applyAlignment="0" applyProtection="0"/>
    <xf numFmtId="0" fontId="20" fillId="3" borderId="0" applyNumberFormat="0" applyBorder="0" applyAlignment="0" applyProtection="0"/>
    <xf numFmtId="0" fontId="20" fillId="4" borderId="0" applyNumberFormat="0" applyBorder="0" applyAlignment="0" applyProtection="0"/>
    <xf numFmtId="0" fontId="20" fillId="5" borderId="0" applyNumberFormat="0" applyBorder="0" applyAlignment="0" applyProtection="0"/>
    <xf numFmtId="0" fontId="20" fillId="6" borderId="0" applyNumberFormat="0" applyBorder="0" applyAlignment="0" applyProtection="0"/>
    <xf numFmtId="0" fontId="20" fillId="7" borderId="0" applyNumberFormat="0" applyBorder="0" applyAlignment="0" applyProtection="0"/>
    <xf numFmtId="0" fontId="20" fillId="8" borderId="0" applyNumberFormat="0" applyBorder="0" applyAlignment="0" applyProtection="0"/>
    <xf numFmtId="0" fontId="20" fillId="9" borderId="0" applyNumberFormat="0" applyBorder="0" applyAlignment="0" applyProtection="0"/>
    <xf numFmtId="0" fontId="20" fillId="10" borderId="0" applyNumberFormat="0" applyBorder="0" applyAlignment="0" applyProtection="0"/>
    <xf numFmtId="0" fontId="20" fillId="5" borderId="0" applyNumberFormat="0" applyBorder="0" applyAlignment="0" applyProtection="0"/>
    <xf numFmtId="0" fontId="20" fillId="8" borderId="0" applyNumberFormat="0" applyBorder="0" applyAlignment="0" applyProtection="0"/>
    <xf numFmtId="0" fontId="20" fillId="11" borderId="0" applyNumberFormat="0" applyBorder="0" applyAlignment="0" applyProtection="0"/>
    <xf numFmtId="0" fontId="26" fillId="12" borderId="0" applyNumberFormat="0" applyBorder="0" applyAlignment="0" applyProtection="0"/>
    <xf numFmtId="0" fontId="26" fillId="9" borderId="0" applyNumberFormat="0" applyBorder="0" applyAlignment="0" applyProtection="0"/>
    <xf numFmtId="0" fontId="26" fillId="10" borderId="0" applyNumberFormat="0" applyBorder="0" applyAlignment="0" applyProtection="0"/>
    <xf numFmtId="0" fontId="26" fillId="13" borderId="0" applyNumberFormat="0" applyBorder="0" applyAlignment="0" applyProtection="0"/>
    <xf numFmtId="0" fontId="26" fillId="14" borderId="0" applyNumberFormat="0" applyBorder="0" applyAlignment="0" applyProtection="0"/>
    <xf numFmtId="0" fontId="26" fillId="15" borderId="0" applyNumberFormat="0" applyBorder="0" applyAlignment="0" applyProtection="0"/>
    <xf numFmtId="0" fontId="30" fillId="20" borderId="0" applyNumberFormat="0" applyBorder="0" applyAlignment="0" applyProtection="0"/>
    <xf numFmtId="0" fontId="29" fillId="3" borderId="0" applyNumberFormat="0" applyBorder="0" applyAlignment="0" applyProtection="0"/>
    <xf numFmtId="0" fontId="58" fillId="4" borderId="0" applyNumberFormat="0" applyBorder="0" applyAlignment="0" applyProtection="0"/>
    <xf numFmtId="0" fontId="32" fillId="0" borderId="3" applyNumberFormat="0" applyFill="0" applyAlignment="0" applyProtection="0"/>
    <xf numFmtId="0" fontId="55" fillId="0" borderId="0" applyNumberFormat="0" applyFill="0" applyBorder="0" applyAlignment="0" applyProtection="0"/>
    <xf numFmtId="0" fontId="33" fillId="0" borderId="4" applyNumberFormat="0" applyFill="0" applyAlignment="0" applyProtection="0"/>
    <xf numFmtId="0" fontId="56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36" fillId="23" borderId="0" applyNumberFormat="0" applyBorder="0" applyAlignment="0" applyProtection="0"/>
    <xf numFmtId="0" fontId="59" fillId="22" borderId="0" applyNumberFormat="0" applyBorder="0" applyAlignment="0" applyProtection="0"/>
    <xf numFmtId="0" fontId="6" fillId="22" borderId="7" applyNumberFormat="0" applyAlignment="0" applyProtection="0"/>
    <xf numFmtId="0" fontId="57" fillId="22" borderId="6" applyNumberFormat="0" applyAlignment="0" applyProtection="0"/>
    <xf numFmtId="0" fontId="43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26" fillId="25" borderId="0" applyNumberFormat="0" applyBorder="0" applyAlignment="0" applyProtection="0"/>
    <xf numFmtId="0" fontId="25" fillId="16" borderId="0" applyNumberFormat="0" applyBorder="0" applyAlignment="0" applyProtection="0"/>
    <xf numFmtId="0" fontId="26" fillId="26" borderId="0" applyNumberFormat="0" applyBorder="0" applyAlignment="0" applyProtection="0"/>
    <xf numFmtId="0" fontId="25" fillId="17" borderId="0" applyNumberFormat="0" applyBorder="0" applyAlignment="0" applyProtection="0"/>
    <xf numFmtId="0" fontId="26" fillId="27" borderId="0" applyNumberFormat="0" applyBorder="0" applyAlignment="0" applyProtection="0"/>
    <xf numFmtId="0" fontId="27" fillId="18" borderId="0" applyNumberFormat="0" applyBorder="0" applyAlignment="0" applyProtection="0"/>
    <xf numFmtId="0" fontId="27" fillId="0" borderId="0" applyNumberFormat="0" applyFill="0" applyBorder="0" applyAlignment="0" applyProtection="0"/>
    <xf numFmtId="0" fontId="60" fillId="19" borderId="0" applyNumberFormat="0" applyBorder="0" applyAlignment="0" applyProtection="0"/>
  </cellStyleXfs>
  <cellXfs count="262">
    <xf numFmtId="0" fontId="0" fillId="0" borderId="0" xfId="0"/>
    <xf numFmtId="0" fontId="3" fillId="0" borderId="0" xfId="0" applyFont="1"/>
    <xf numFmtId="0" fontId="2" fillId="0" borderId="0" xfId="0" applyFont="1" applyAlignment="1">
      <alignment horizontal="center"/>
    </xf>
    <xf numFmtId="0" fontId="2" fillId="0" borderId="0" xfId="0" applyFont="1"/>
    <xf numFmtId="0" fontId="3" fillId="0" borderId="0" xfId="0" applyFont="1" applyAlignment="1">
      <alignment horizontal="right"/>
    </xf>
    <xf numFmtId="164" fontId="2" fillId="0" borderId="0" xfId="0" applyNumberFormat="1" applyFont="1" applyAlignment="1">
      <alignment horizontal="right"/>
    </xf>
    <xf numFmtId="0" fontId="4" fillId="0" borderId="0" xfId="0" applyFont="1"/>
    <xf numFmtId="164" fontId="5" fillId="0" borderId="0" xfId="0" applyNumberFormat="1" applyFont="1" applyAlignment="1">
      <alignment horizontal="right"/>
    </xf>
    <xf numFmtId="164" fontId="2" fillId="0" borderId="0" xfId="0" applyNumberFormat="1" applyFont="1" applyAlignment="1" applyProtection="1">
      <alignment horizontal="right"/>
      <protection locked="0"/>
    </xf>
    <xf numFmtId="0" fontId="2" fillId="0" borderId="0" xfId="0" applyFont="1" applyAlignment="1">
      <alignment horizontal="right"/>
    </xf>
    <xf numFmtId="0" fontId="0" fillId="0" borderId="0" xfId="0" applyAlignment="1">
      <alignment horizontal="right"/>
    </xf>
    <xf numFmtId="0" fontId="0" fillId="0" borderId="10" xfId="0" applyBorder="1" applyAlignment="1">
      <alignment horizontal="right"/>
    </xf>
    <xf numFmtId="0" fontId="5" fillId="0" borderId="0" xfId="0" applyFont="1"/>
    <xf numFmtId="0" fontId="5" fillId="0" borderId="0" xfId="0" applyFont="1" applyAlignment="1">
      <alignment horizontal="right"/>
    </xf>
    <xf numFmtId="0" fontId="4" fillId="0" borderId="10" xfId="0" applyFont="1" applyBorder="1" applyAlignment="1">
      <alignment horizontal="right"/>
    </xf>
    <xf numFmtId="0" fontId="6" fillId="0" borderId="0" xfId="0" applyFont="1"/>
    <xf numFmtId="0" fontId="7" fillId="0" borderId="0" xfId="0" applyFont="1"/>
    <xf numFmtId="49" fontId="2" fillId="0" borderId="0" xfId="0" applyNumberFormat="1" applyFont="1" applyAlignment="1">
      <alignment horizontal="right"/>
    </xf>
    <xf numFmtId="0" fontId="2" fillId="0" borderId="0" xfId="0" applyFont="1" applyAlignment="1">
      <alignment wrapText="1"/>
    </xf>
    <xf numFmtId="4" fontId="2" fillId="0" borderId="0" xfId="0" applyNumberFormat="1" applyFont="1" applyAlignment="1">
      <alignment horizontal="right"/>
    </xf>
    <xf numFmtId="4" fontId="2" fillId="0" borderId="0" xfId="0" applyNumberFormat="1" applyFont="1"/>
    <xf numFmtId="4" fontId="2" fillId="0" borderId="0" xfId="115" applyNumberFormat="1" applyFont="1" applyBorder="1" applyAlignment="1">
      <alignment horizontal="right"/>
    </xf>
    <xf numFmtId="4" fontId="5" fillId="0" borderId="0" xfId="0" applyNumberFormat="1" applyFont="1" applyAlignment="1">
      <alignment horizontal="right"/>
    </xf>
    <xf numFmtId="4" fontId="5" fillId="0" borderId="10" xfId="0" applyNumberFormat="1" applyFont="1" applyBorder="1" applyAlignment="1">
      <alignment horizontal="right"/>
    </xf>
    <xf numFmtId="4" fontId="2" fillId="0" borderId="10" xfId="0" applyNumberFormat="1" applyFont="1" applyBorder="1" applyAlignment="1">
      <alignment horizontal="right"/>
    </xf>
    <xf numFmtId="0" fontId="2" fillId="0" borderId="0" xfId="0" applyFont="1" applyAlignment="1">
      <alignment horizontal="left"/>
    </xf>
    <xf numFmtId="0" fontId="4" fillId="0" borderId="0" xfId="0" applyFont="1" applyAlignment="1">
      <alignment horizontal="right"/>
    </xf>
    <xf numFmtId="0" fontId="8" fillId="0" borderId="0" xfId="0" applyFont="1"/>
    <xf numFmtId="0" fontId="9" fillId="0" borderId="0" xfId="0" applyFont="1"/>
    <xf numFmtId="0" fontId="9" fillId="0" borderId="0" xfId="0" applyFont="1" applyAlignment="1">
      <alignment horizontal="left"/>
    </xf>
    <xf numFmtId="49" fontId="6" fillId="0" borderId="0" xfId="0" applyNumberFormat="1" applyFont="1" applyAlignment="1">
      <alignment horizontal="right"/>
    </xf>
    <xf numFmtId="4" fontId="6" fillId="0" borderId="0" xfId="0" applyNumberFormat="1" applyFont="1" applyAlignment="1">
      <alignment horizontal="right"/>
    </xf>
    <xf numFmtId="0" fontId="10" fillId="0" borderId="0" xfId="0" applyFont="1"/>
    <xf numFmtId="0" fontId="11" fillId="0" borderId="0" xfId="0" applyFont="1" applyAlignment="1">
      <alignment horizontal="right"/>
    </xf>
    <xf numFmtId="0" fontId="11" fillId="0" borderId="0" xfId="0" applyFont="1"/>
    <xf numFmtId="4" fontId="11" fillId="0" borderId="0" xfId="0" applyNumberFormat="1" applyFont="1" applyAlignment="1">
      <alignment horizontal="right"/>
    </xf>
    <xf numFmtId="4" fontId="11" fillId="0" borderId="0" xfId="0" applyNumberFormat="1" applyFont="1" applyAlignment="1">
      <alignment horizontal="center"/>
    </xf>
    <xf numFmtId="4" fontId="3" fillId="0" borderId="0" xfId="0" applyNumberFormat="1" applyFont="1"/>
    <xf numFmtId="4" fontId="6" fillId="0" borderId="0" xfId="0" applyNumberFormat="1" applyFont="1"/>
    <xf numFmtId="0" fontId="6" fillId="0" borderId="0" xfId="0" applyFont="1" applyAlignment="1">
      <alignment horizontal="right"/>
    </xf>
    <xf numFmtId="49" fontId="11" fillId="0" borderId="0" xfId="0" applyNumberFormat="1" applyFont="1" applyAlignment="1">
      <alignment horizontal="right"/>
    </xf>
    <xf numFmtId="4" fontId="11" fillId="0" borderId="0" xfId="0" applyNumberFormat="1" applyFont="1"/>
    <xf numFmtId="4" fontId="5" fillId="0" borderId="0" xfId="0" applyNumberFormat="1" applyFont="1"/>
    <xf numFmtId="164" fontId="4" fillId="0" borderId="0" xfId="0" applyNumberFormat="1" applyFont="1" applyAlignment="1">
      <alignment horizontal="right"/>
    </xf>
    <xf numFmtId="0" fontId="6" fillId="0" borderId="11" xfId="0" applyFont="1" applyBorder="1"/>
    <xf numFmtId="0" fontId="4" fillId="0" borderId="0" xfId="0" applyFont="1" applyAlignment="1">
      <alignment horizontal="left"/>
    </xf>
    <xf numFmtId="0" fontId="12" fillId="0" borderId="0" xfId="0" applyFont="1"/>
    <xf numFmtId="164" fontId="13" fillId="0" borderId="0" xfId="0" applyNumberFormat="1" applyFont="1" applyAlignment="1" applyProtection="1">
      <alignment horizontal="right"/>
      <protection locked="0"/>
    </xf>
    <xf numFmtId="0" fontId="14" fillId="0" borderId="0" xfId="0" applyFont="1" applyAlignment="1">
      <alignment horizontal="right"/>
    </xf>
    <xf numFmtId="4" fontId="2" fillId="0" borderId="11" xfId="0" applyNumberFormat="1" applyFont="1" applyBorder="1" applyAlignment="1">
      <alignment horizontal="right"/>
    </xf>
    <xf numFmtId="0" fontId="7" fillId="0" borderId="0" xfId="0" applyFont="1" applyAlignment="1">
      <alignment horizontal="right"/>
    </xf>
    <xf numFmtId="164" fontId="2" fillId="0" borderId="14" xfId="0" applyNumberFormat="1" applyFont="1" applyBorder="1" applyAlignment="1">
      <alignment horizontal="right"/>
    </xf>
    <xf numFmtId="164" fontId="13" fillId="0" borderId="0" xfId="0" applyNumberFormat="1" applyFont="1" applyAlignment="1">
      <alignment horizontal="right"/>
    </xf>
    <xf numFmtId="0" fontId="6" fillId="0" borderId="11" xfId="0" applyFont="1" applyBorder="1" applyAlignment="1">
      <alignment horizontal="right"/>
    </xf>
    <xf numFmtId="0" fontId="9" fillId="0" borderId="0" xfId="0" applyFont="1" applyAlignment="1">
      <alignment horizontal="right"/>
    </xf>
    <xf numFmtId="164" fontId="16" fillId="0" borderId="0" xfId="0" applyNumberFormat="1" applyFont="1" applyAlignment="1">
      <alignment horizontal="right"/>
    </xf>
    <xf numFmtId="4" fontId="13" fillId="0" borderId="0" xfId="0" applyNumberFormat="1" applyFont="1" applyAlignment="1">
      <alignment horizontal="right"/>
    </xf>
    <xf numFmtId="0" fontId="5" fillId="0" borderId="0" xfId="0" applyFont="1" applyAlignment="1">
      <alignment horizontal="center"/>
    </xf>
    <xf numFmtId="4" fontId="2" fillId="0" borderId="0" xfId="0" applyNumberFormat="1" applyFont="1" applyAlignment="1" applyProtection="1">
      <alignment horizontal="right"/>
      <protection locked="0"/>
    </xf>
    <xf numFmtId="0" fontId="2" fillId="0" borderId="15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2" fillId="0" borderId="15" xfId="0" applyFont="1" applyBorder="1"/>
    <xf numFmtId="0" fontId="2" fillId="0" borderId="17" xfId="0" applyFont="1" applyBorder="1" applyAlignment="1">
      <alignment horizontal="center"/>
    </xf>
    <xf numFmtId="0" fontId="2" fillId="0" borderId="17" xfId="0" applyFont="1" applyBorder="1"/>
    <xf numFmtId="164" fontId="2" fillId="0" borderId="17" xfId="0" applyNumberFormat="1" applyFont="1" applyBorder="1"/>
    <xf numFmtId="0" fontId="2" fillId="0" borderId="18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164" fontId="2" fillId="0" borderId="20" xfId="0" applyNumberFormat="1" applyFont="1" applyBorder="1" applyAlignment="1">
      <alignment horizontal="center"/>
    </xf>
    <xf numFmtId="164" fontId="2" fillId="0" borderId="0" xfId="0" applyNumberFormat="1" applyFont="1" applyAlignment="1">
      <alignment horizontal="center"/>
    </xf>
    <xf numFmtId="164" fontId="2" fillId="0" borderId="0" xfId="0" applyNumberFormat="1" applyFont="1" applyAlignment="1" applyProtection="1">
      <alignment horizontal="center"/>
      <protection locked="0"/>
    </xf>
    <xf numFmtId="49" fontId="6" fillId="0" borderId="0" xfId="0" applyNumberFormat="1" applyFont="1" applyAlignment="1">
      <alignment horizontal="left"/>
    </xf>
    <xf numFmtId="164" fontId="2" fillId="0" borderId="0" xfId="0" applyNumberFormat="1" applyFont="1" applyProtection="1">
      <protection locked="0"/>
    </xf>
    <xf numFmtId="0" fontId="2" fillId="0" borderId="0" xfId="0" applyFont="1" applyProtection="1">
      <protection locked="0"/>
    </xf>
    <xf numFmtId="1" fontId="2" fillId="0" borderId="0" xfId="0" applyNumberFormat="1" applyFont="1" applyAlignment="1" applyProtection="1">
      <alignment horizontal="center"/>
      <protection locked="0"/>
    </xf>
    <xf numFmtId="164" fontId="15" fillId="0" borderId="0" xfId="0" applyNumberFormat="1" applyFont="1"/>
    <xf numFmtId="0" fontId="0" fillId="0" borderId="16" xfId="0" applyBorder="1" applyAlignment="1">
      <alignment horizontal="right"/>
    </xf>
    <xf numFmtId="0" fontId="0" fillId="0" borderId="15" xfId="0" applyBorder="1"/>
    <xf numFmtId="0" fontId="0" fillId="0" borderId="17" xfId="0" applyBorder="1" applyAlignment="1">
      <alignment horizontal="center"/>
    </xf>
    <xf numFmtId="0" fontId="0" fillId="0" borderId="17" xfId="0" applyBorder="1"/>
    <xf numFmtId="164" fontId="0" fillId="0" borderId="17" xfId="0" applyNumberFormat="1" applyBorder="1"/>
    <xf numFmtId="0" fontId="2" fillId="0" borderId="13" xfId="0" applyFont="1" applyBorder="1" applyAlignment="1">
      <alignment horizontal="center"/>
    </xf>
    <xf numFmtId="0" fontId="0" fillId="0" borderId="16" xfId="0" applyBorder="1"/>
    <xf numFmtId="0" fontId="47" fillId="0" borderId="0" xfId="0" applyFont="1" applyAlignment="1">
      <alignment horizontal="right"/>
    </xf>
    <xf numFmtId="0" fontId="21" fillId="0" borderId="0" xfId="0" applyFont="1"/>
    <xf numFmtId="0" fontId="48" fillId="0" borderId="0" xfId="0" applyFont="1"/>
    <xf numFmtId="0" fontId="15" fillId="0" borderId="0" xfId="0" applyFont="1"/>
    <xf numFmtId="4" fontId="15" fillId="0" borderId="0" xfId="0" applyNumberFormat="1" applyFont="1" applyAlignment="1" applyProtection="1">
      <alignment horizontal="right"/>
      <protection locked="0"/>
    </xf>
    <xf numFmtId="0" fontId="15" fillId="0" borderId="0" xfId="0" applyFont="1" applyAlignment="1">
      <alignment horizontal="center"/>
    </xf>
    <xf numFmtId="164" fontId="15" fillId="0" borderId="0" xfId="0" applyNumberFormat="1" applyFont="1" applyProtection="1">
      <protection locked="0"/>
    </xf>
    <xf numFmtId="0" fontId="15" fillId="0" borderId="0" xfId="0" applyFont="1" applyAlignment="1">
      <alignment horizontal="right"/>
    </xf>
    <xf numFmtId="4" fontId="15" fillId="0" borderId="0" xfId="0" applyNumberFormat="1" applyFont="1" applyAlignment="1">
      <alignment horizontal="right"/>
    </xf>
    <xf numFmtId="0" fontId="3" fillId="0" borderId="21" xfId="0" applyFont="1" applyBorder="1" applyAlignment="1">
      <alignment horizontal="right"/>
    </xf>
    <xf numFmtId="0" fontId="3" fillId="0" borderId="10" xfId="0" applyFont="1" applyBorder="1"/>
    <xf numFmtId="0" fontId="3" fillId="0" borderId="10" xfId="0" applyFont="1" applyBorder="1" applyAlignment="1">
      <alignment horizontal="center"/>
    </xf>
    <xf numFmtId="0" fontId="0" fillId="0" borderId="22" xfId="0" applyBorder="1"/>
    <xf numFmtId="0" fontId="3" fillId="0" borderId="16" xfId="0" applyFont="1" applyBorder="1" applyAlignment="1">
      <alignment horizontal="right"/>
    </xf>
    <xf numFmtId="0" fontId="0" fillId="0" borderId="23" xfId="0" applyBorder="1"/>
    <xf numFmtId="0" fontId="4" fillId="0" borderId="16" xfId="0" applyFont="1" applyBorder="1" applyAlignment="1">
      <alignment horizontal="right"/>
    </xf>
    <xf numFmtId="0" fontId="7" fillId="0" borderId="0" xfId="0" applyFont="1" applyAlignment="1">
      <alignment horizontal="left"/>
    </xf>
    <xf numFmtId="0" fontId="6" fillId="0" borderId="23" xfId="0" applyFont="1" applyBorder="1" applyAlignment="1">
      <alignment horizontal="right"/>
    </xf>
    <xf numFmtId="0" fontId="24" fillId="0" borderId="0" xfId="0" applyFont="1" applyAlignment="1">
      <alignment horizontal="left"/>
    </xf>
    <xf numFmtId="0" fontId="0" fillId="0" borderId="23" xfId="0" applyBorder="1" applyAlignment="1">
      <alignment horizontal="right"/>
    </xf>
    <xf numFmtId="0" fontId="4" fillId="0" borderId="18" xfId="0" applyFont="1" applyBorder="1" applyAlignment="1">
      <alignment horizontal="right"/>
    </xf>
    <xf numFmtId="0" fontId="4" fillId="0" borderId="11" xfId="0" applyFont="1" applyBorder="1"/>
    <xf numFmtId="0" fontId="0" fillId="0" borderId="11" xfId="0" applyBorder="1" applyAlignment="1">
      <alignment horizontal="right"/>
    </xf>
    <xf numFmtId="0" fontId="4" fillId="0" borderId="24" xfId="0" applyFont="1" applyBorder="1"/>
    <xf numFmtId="0" fontId="0" fillId="0" borderId="25" xfId="0" applyBorder="1" applyAlignment="1">
      <alignment horizontal="right"/>
    </xf>
    <xf numFmtId="0" fontId="0" fillId="0" borderId="26" xfId="0" applyBorder="1"/>
    <xf numFmtId="0" fontId="0" fillId="0" borderId="27" xfId="0" applyBorder="1"/>
    <xf numFmtId="0" fontId="0" fillId="0" borderId="28" xfId="0" applyBorder="1"/>
    <xf numFmtId="0" fontId="2" fillId="0" borderId="29" xfId="0" applyFont="1" applyBorder="1" applyAlignment="1">
      <alignment horizontal="right"/>
    </xf>
    <xf numFmtId="0" fontId="2" fillId="0" borderId="30" xfId="0" applyFont="1" applyBorder="1"/>
    <xf numFmtId="0" fontId="0" fillId="0" borderId="12" xfId="0" applyBorder="1"/>
    <xf numFmtId="0" fontId="2" fillId="0" borderId="31" xfId="0" applyFont="1" applyBorder="1" applyAlignment="1">
      <alignment horizontal="center"/>
    </xf>
    <xf numFmtId="0" fontId="2" fillId="0" borderId="32" xfId="0" applyFont="1" applyBorder="1" applyAlignment="1">
      <alignment horizontal="center"/>
    </xf>
    <xf numFmtId="0" fontId="4" fillId="0" borderId="21" xfId="0" applyFont="1" applyBorder="1" applyAlignment="1">
      <alignment horizontal="right"/>
    </xf>
    <xf numFmtId="0" fontId="4" fillId="0" borderId="10" xfId="0" applyFont="1" applyBorder="1" applyAlignment="1">
      <alignment horizontal="left"/>
    </xf>
    <xf numFmtId="0" fontId="6" fillId="0" borderId="10" xfId="0" applyFont="1" applyBorder="1"/>
    <xf numFmtId="0" fontId="6" fillId="0" borderId="10" xfId="0" applyFont="1" applyBorder="1" applyAlignment="1">
      <alignment horizontal="center"/>
    </xf>
    <xf numFmtId="164" fontId="0" fillId="0" borderId="10" xfId="0" applyNumberFormat="1" applyBorder="1" applyAlignment="1">
      <alignment horizontal="right"/>
    </xf>
    <xf numFmtId="0" fontId="4" fillId="0" borderId="10" xfId="0" applyFont="1" applyBorder="1"/>
    <xf numFmtId="0" fontId="3" fillId="0" borderId="16" xfId="0" applyFont="1" applyBorder="1" applyAlignment="1">
      <alignment horizontal="left"/>
    </xf>
    <xf numFmtId="0" fontId="50" fillId="0" borderId="0" xfId="0" applyFont="1"/>
    <xf numFmtId="0" fontId="51" fillId="0" borderId="0" xfId="0" applyFont="1" applyAlignment="1">
      <alignment horizontal="center"/>
    </xf>
    <xf numFmtId="0" fontId="51" fillId="0" borderId="0" xfId="0" applyFont="1"/>
    <xf numFmtId="164" fontId="51" fillId="0" borderId="0" xfId="0" applyNumberFormat="1" applyFont="1" applyProtection="1">
      <protection locked="0"/>
    </xf>
    <xf numFmtId="164" fontId="51" fillId="0" borderId="0" xfId="0" applyNumberFormat="1" applyFont="1"/>
    <xf numFmtId="0" fontId="51" fillId="0" borderId="23" xfId="0" applyFont="1" applyBorder="1"/>
    <xf numFmtId="0" fontId="4" fillId="0" borderId="16" xfId="0" applyFont="1" applyBorder="1" applyAlignment="1">
      <alignment horizontal="left"/>
    </xf>
    <xf numFmtId="0" fontId="46" fillId="0" borderId="0" xfId="0" applyFont="1" applyAlignment="1">
      <alignment horizontal="left"/>
    </xf>
    <xf numFmtId="164" fontId="46" fillId="0" borderId="0" xfId="0" applyNumberFormat="1" applyFont="1" applyAlignment="1">
      <alignment horizontal="left"/>
    </xf>
    <xf numFmtId="0" fontId="50" fillId="0" borderId="0" xfId="0" applyFont="1" applyAlignment="1">
      <alignment horizontal="left"/>
    </xf>
    <xf numFmtId="164" fontId="46" fillId="0" borderId="0" xfId="0" applyNumberFormat="1" applyFont="1" applyAlignment="1">
      <alignment horizontal="right"/>
    </xf>
    <xf numFmtId="0" fontId="53" fillId="0" borderId="0" xfId="0" applyFont="1" applyAlignment="1">
      <alignment horizontal="left"/>
    </xf>
    <xf numFmtId="164" fontId="6" fillId="0" borderId="0" xfId="0" applyNumberFormat="1" applyFont="1" applyAlignment="1">
      <alignment horizontal="right"/>
    </xf>
    <xf numFmtId="164" fontId="0" fillId="0" borderId="0" xfId="0" applyNumberFormat="1" applyProtection="1">
      <protection locked="0"/>
    </xf>
    <xf numFmtId="0" fontId="52" fillId="0" borderId="0" xfId="0" applyFont="1"/>
    <xf numFmtId="0" fontId="4" fillId="0" borderId="11" xfId="0" applyFont="1" applyBorder="1" applyAlignment="1">
      <alignment horizontal="left"/>
    </xf>
    <xf numFmtId="0" fontId="6" fillId="0" borderId="11" xfId="0" applyFont="1" applyBorder="1" applyAlignment="1">
      <alignment horizontal="center"/>
    </xf>
    <xf numFmtId="164" fontId="0" fillId="0" borderId="11" xfId="0" applyNumberFormat="1" applyBorder="1" applyAlignment="1">
      <alignment horizontal="right"/>
    </xf>
    <xf numFmtId="0" fontId="0" fillId="0" borderId="24" xfId="0" applyBorder="1"/>
    <xf numFmtId="164" fontId="2" fillId="0" borderId="0" xfId="0" applyNumberFormat="1" applyFont="1"/>
    <xf numFmtId="164" fontId="15" fillId="0" borderId="0" xfId="0" applyNumberFormat="1" applyFont="1" applyAlignment="1" applyProtection="1">
      <alignment horizontal="right"/>
      <protection locked="0"/>
    </xf>
    <xf numFmtId="0" fontId="0" fillId="0" borderId="0" xfId="0" applyAlignment="1">
      <alignment horizontal="center"/>
    </xf>
    <xf numFmtId="4" fontId="48" fillId="0" borderId="0" xfId="0" applyNumberFormat="1" applyFont="1" applyAlignment="1" applyProtection="1">
      <alignment horizontal="right"/>
      <protection locked="0"/>
    </xf>
    <xf numFmtId="0" fontId="2" fillId="0" borderId="0" xfId="0" applyFont="1" applyAlignment="1" applyProtection="1">
      <alignment horizontal="center"/>
      <protection locked="0"/>
    </xf>
    <xf numFmtId="164" fontId="9" fillId="0" borderId="0" xfId="0" applyNumberFormat="1" applyFont="1" applyAlignment="1" applyProtection="1">
      <alignment horizontal="right"/>
      <protection locked="0"/>
    </xf>
    <xf numFmtId="0" fontId="19" fillId="0" borderId="0" xfId="0" applyFont="1"/>
    <xf numFmtId="0" fontId="2" fillId="0" borderId="11" xfId="0" applyFont="1" applyBorder="1" applyAlignment="1">
      <alignment horizontal="right"/>
    </xf>
    <xf numFmtId="0" fontId="5" fillId="0" borderId="11" xfId="0" applyFont="1" applyBorder="1" applyAlignment="1">
      <alignment horizontal="center"/>
    </xf>
    <xf numFmtId="0" fontId="5" fillId="0" borderId="11" xfId="0" applyFont="1" applyBorder="1"/>
    <xf numFmtId="0" fontId="2" fillId="0" borderId="11" xfId="0" applyFont="1" applyBorder="1" applyAlignment="1">
      <alignment horizontal="center"/>
    </xf>
    <xf numFmtId="164" fontId="2" fillId="0" borderId="11" xfId="0" applyNumberFormat="1" applyFont="1" applyBorder="1" applyAlignment="1">
      <alignment horizontal="right"/>
    </xf>
    <xf numFmtId="0" fontId="5" fillId="0" borderId="0" xfId="0" applyFont="1" applyAlignment="1">
      <alignment horizontal="left"/>
    </xf>
    <xf numFmtId="164" fontId="0" fillId="0" borderId="0" xfId="0" applyNumberFormat="1"/>
    <xf numFmtId="164" fontId="4" fillId="0" borderId="0" xfId="0" applyNumberFormat="1" applyFont="1"/>
    <xf numFmtId="0" fontId="8" fillId="0" borderId="0" xfId="0" applyFont="1" applyAlignment="1">
      <alignment horizontal="center"/>
    </xf>
    <xf numFmtId="0" fontId="83" fillId="0" borderId="0" xfId="0" applyFont="1"/>
    <xf numFmtId="0" fontId="62" fillId="0" borderId="0" xfId="0" applyFont="1"/>
    <xf numFmtId="4" fontId="82" fillId="0" borderId="0" xfId="0" applyNumberFormat="1" applyFont="1" applyAlignment="1">
      <alignment horizontal="right"/>
    </xf>
    <xf numFmtId="0" fontId="84" fillId="0" borderId="0" xfId="0" applyFont="1" applyAlignment="1">
      <alignment horizontal="center"/>
    </xf>
    <xf numFmtId="4" fontId="82" fillId="0" borderId="0" xfId="0" applyNumberFormat="1" applyFont="1" applyAlignment="1" applyProtection="1">
      <alignment horizontal="right"/>
      <protection locked="0"/>
    </xf>
    <xf numFmtId="164" fontId="15" fillId="0" borderId="0" xfId="0" applyNumberFormat="1" applyFont="1" applyAlignment="1">
      <alignment horizontal="right"/>
    </xf>
    <xf numFmtId="49" fontId="49" fillId="0" borderId="0" xfId="0" applyNumberFormat="1" applyFont="1" applyAlignment="1">
      <alignment horizontal="right"/>
    </xf>
    <xf numFmtId="164" fontId="9" fillId="0" borderId="0" xfId="0" applyNumberFormat="1" applyFont="1" applyProtection="1">
      <protection locked="0"/>
    </xf>
    <xf numFmtId="49" fontId="85" fillId="0" borderId="0" xfId="0" applyNumberFormat="1" applyFont="1" applyAlignment="1">
      <alignment horizontal="right"/>
    </xf>
    <xf numFmtId="0" fontId="49" fillId="0" borderId="0" xfId="0" applyFont="1" applyAlignment="1">
      <alignment horizontal="right"/>
    </xf>
    <xf numFmtId="0" fontId="22" fillId="0" borderId="0" xfId="0" applyFont="1" applyAlignment="1">
      <alignment horizontal="center"/>
    </xf>
    <xf numFmtId="0" fontId="22" fillId="0" borderId="0" xfId="0" applyFont="1"/>
    <xf numFmtId="164" fontId="84" fillId="0" borderId="0" xfId="0" applyNumberFormat="1" applyFont="1" applyAlignment="1" applyProtection="1">
      <alignment horizontal="right"/>
      <protection locked="0"/>
    </xf>
    <xf numFmtId="4" fontId="86" fillId="0" borderId="0" xfId="0" applyNumberFormat="1" applyFont="1" applyAlignment="1">
      <alignment horizontal="right"/>
    </xf>
    <xf numFmtId="0" fontId="93" fillId="0" borderId="0" xfId="0" applyFont="1"/>
    <xf numFmtId="0" fontId="0" fillId="0" borderId="10" xfId="0" applyBorder="1"/>
    <xf numFmtId="0" fontId="87" fillId="0" borderId="0" xfId="0" applyFont="1"/>
    <xf numFmtId="0" fontId="88" fillId="0" borderId="0" xfId="0" applyFont="1" applyAlignment="1">
      <alignment horizontal="center"/>
    </xf>
    <xf numFmtId="0" fontId="88" fillId="0" borderId="0" xfId="0" applyFont="1"/>
    <xf numFmtId="164" fontId="88" fillId="0" borderId="0" xfId="0" applyNumberFormat="1" applyFont="1" applyProtection="1">
      <protection locked="0"/>
    </xf>
    <xf numFmtId="164" fontId="88" fillId="0" borderId="0" xfId="0" applyNumberFormat="1" applyFont="1"/>
    <xf numFmtId="0" fontId="76" fillId="0" borderId="0" xfId="0" applyFont="1" applyAlignment="1">
      <alignment horizontal="left"/>
    </xf>
    <xf numFmtId="164" fontId="76" fillId="0" borderId="0" xfId="0" applyNumberFormat="1" applyFont="1" applyAlignment="1">
      <alignment horizontal="left"/>
    </xf>
    <xf numFmtId="0" fontId="87" fillId="0" borderId="0" xfId="0" applyFont="1" applyAlignment="1">
      <alignment horizontal="left"/>
    </xf>
    <xf numFmtId="164" fontId="7" fillId="0" borderId="0" xfId="0" applyNumberFormat="1" applyFont="1" applyAlignment="1">
      <alignment horizontal="left"/>
    </xf>
    <xf numFmtId="0" fontId="89" fillId="0" borderId="0" xfId="0" applyFont="1" applyAlignment="1">
      <alignment horizontal="left"/>
    </xf>
    <xf numFmtId="0" fontId="76" fillId="0" borderId="0" xfId="0" applyFont="1"/>
    <xf numFmtId="0" fontId="90" fillId="0" borderId="0" xfId="0" applyFont="1"/>
    <xf numFmtId="164" fontId="88" fillId="0" borderId="0" xfId="0" applyNumberFormat="1" applyFont="1" applyAlignment="1">
      <alignment horizontal="right"/>
    </xf>
    <xf numFmtId="0" fontId="91" fillId="0" borderId="0" xfId="0" applyFont="1"/>
    <xf numFmtId="0" fontId="4" fillId="0" borderId="18" xfId="0" applyFont="1" applyBorder="1" applyAlignment="1">
      <alignment horizontal="left"/>
    </xf>
    <xf numFmtId="0" fontId="0" fillId="0" borderId="11" xfId="0" applyBorder="1"/>
    <xf numFmtId="0" fontId="6" fillId="0" borderId="16" xfId="0" applyFont="1" applyBorder="1" applyAlignment="1">
      <alignment horizontal="right"/>
    </xf>
    <xf numFmtId="0" fontId="3" fillId="0" borderId="0" xfId="381" applyFont="1" applyAlignment="1">
      <alignment horizontal="right"/>
    </xf>
    <xf numFmtId="0" fontId="3" fillId="0" borderId="0" xfId="381" applyFont="1"/>
    <xf numFmtId="0" fontId="2" fillId="0" borderId="0" xfId="381" applyFont="1" applyAlignment="1">
      <alignment horizontal="center"/>
    </xf>
    <xf numFmtId="164" fontId="2" fillId="0" borderId="0" xfId="381" applyNumberFormat="1" applyFont="1" applyAlignment="1" applyProtection="1">
      <alignment horizontal="center"/>
      <protection locked="0"/>
    </xf>
    <xf numFmtId="164" fontId="2" fillId="0" borderId="0" xfId="381" applyNumberFormat="1" applyFont="1" applyAlignment="1">
      <alignment horizontal="center"/>
    </xf>
    <xf numFmtId="0" fontId="2" fillId="0" borderId="0" xfId="381" applyFont="1" applyAlignment="1" applyProtection="1">
      <alignment horizontal="center"/>
      <protection locked="0"/>
    </xf>
    <xf numFmtId="49" fontId="6" fillId="0" borderId="0" xfId="381" applyNumberFormat="1" applyFont="1" applyAlignment="1">
      <alignment horizontal="right"/>
    </xf>
    <xf numFmtId="0" fontId="2" fillId="0" borderId="0" xfId="381" applyFont="1"/>
    <xf numFmtId="164" fontId="2" fillId="0" borderId="0" xfId="381" applyNumberFormat="1" applyFont="1" applyAlignment="1" applyProtection="1">
      <alignment horizontal="right"/>
      <protection locked="0"/>
    </xf>
    <xf numFmtId="164" fontId="2" fillId="0" borderId="0" xfId="381" applyNumberFormat="1" applyFont="1" applyAlignment="1">
      <alignment horizontal="right"/>
    </xf>
    <xf numFmtId="4" fontId="2" fillId="0" borderId="0" xfId="381" applyNumberFormat="1" applyFont="1" applyAlignment="1" applyProtection="1">
      <alignment horizontal="right"/>
      <protection locked="0"/>
    </xf>
    <xf numFmtId="4" fontId="2" fillId="0" borderId="0" xfId="381" applyNumberFormat="1" applyFont="1" applyAlignment="1">
      <alignment horizontal="right"/>
    </xf>
    <xf numFmtId="49" fontId="2" fillId="0" borderId="0" xfId="381" applyNumberFormat="1" applyFont="1" applyAlignment="1">
      <alignment horizontal="right"/>
    </xf>
    <xf numFmtId="49" fontId="6" fillId="0" borderId="0" xfId="381" applyNumberFormat="1" applyFont="1" applyAlignment="1">
      <alignment horizontal="left"/>
    </xf>
    <xf numFmtId="0" fontId="9" fillId="0" borderId="0" xfId="381" applyFont="1"/>
    <xf numFmtId="0" fontId="9" fillId="0" borderId="0" xfId="381" applyFont="1" applyAlignment="1">
      <alignment horizontal="center"/>
    </xf>
    <xf numFmtId="0" fontId="2" fillId="0" borderId="0" xfId="381" applyFont="1" applyAlignment="1">
      <alignment horizontal="left"/>
    </xf>
    <xf numFmtId="0" fontId="5" fillId="0" borderId="0" xfId="381" applyFont="1"/>
    <xf numFmtId="16" fontId="2" fillId="0" borderId="0" xfId="381" applyNumberFormat="1" applyFont="1" applyAlignment="1">
      <alignment horizontal="right"/>
    </xf>
    <xf numFmtId="0" fontId="5" fillId="0" borderId="0" xfId="381" applyFont="1" applyAlignment="1">
      <alignment horizontal="center"/>
    </xf>
    <xf numFmtId="0" fontId="2" fillId="0" borderId="0" xfId="381" applyFont="1" applyAlignment="1">
      <alignment horizontal="right"/>
    </xf>
    <xf numFmtId="165" fontId="2" fillId="0" borderId="0" xfId="381" applyNumberFormat="1" applyFont="1" applyAlignment="1" applyProtection="1">
      <alignment horizontal="right"/>
      <protection locked="0"/>
    </xf>
    <xf numFmtId="0" fontId="9" fillId="0" borderId="0" xfId="381" applyFont="1" applyAlignment="1">
      <alignment horizontal="right"/>
    </xf>
    <xf numFmtId="0" fontId="2" fillId="0" borderId="11" xfId="381" applyFont="1" applyBorder="1" applyAlignment="1">
      <alignment horizontal="right"/>
    </xf>
    <xf numFmtId="0" fontId="5" fillId="0" borderId="11" xfId="381" applyFont="1" applyBorder="1" applyAlignment="1">
      <alignment horizontal="center"/>
    </xf>
    <xf numFmtId="0" fontId="2" fillId="0" borderId="11" xfId="381" applyFont="1" applyBorder="1"/>
    <xf numFmtId="0" fontId="2" fillId="0" borderId="11" xfId="381" applyFont="1" applyBorder="1" applyAlignment="1">
      <alignment horizontal="center"/>
    </xf>
    <xf numFmtId="164" fontId="2" fillId="0" borderId="11" xfId="381" applyNumberFormat="1" applyFont="1" applyBorder="1" applyAlignment="1" applyProtection="1">
      <alignment horizontal="right"/>
      <protection locked="0"/>
    </xf>
    <xf numFmtId="164" fontId="2" fillId="0" borderId="11" xfId="381" applyNumberFormat="1" applyFont="1" applyBorder="1" applyAlignment="1">
      <alignment horizontal="right"/>
    </xf>
    <xf numFmtId="4" fontId="2" fillId="0" borderId="11" xfId="381" applyNumberFormat="1" applyFont="1" applyBorder="1" applyAlignment="1">
      <alignment horizontal="right"/>
    </xf>
    <xf numFmtId="0" fontId="5" fillId="0" borderId="0" xfId="381" applyFont="1" applyAlignment="1">
      <alignment horizontal="left"/>
    </xf>
    <xf numFmtId="164" fontId="5" fillId="0" borderId="0" xfId="381" applyNumberFormat="1" applyFont="1" applyAlignment="1">
      <alignment horizontal="right"/>
    </xf>
    <xf numFmtId="0" fontId="13" fillId="0" borderId="0" xfId="0" applyFont="1" applyAlignment="1">
      <alignment horizontal="center"/>
    </xf>
    <xf numFmtId="164" fontId="92" fillId="0" borderId="0" xfId="0" applyNumberFormat="1" applyFont="1" applyAlignment="1">
      <alignment horizontal="left"/>
    </xf>
    <xf numFmtId="0" fontId="0" fillId="0" borderId="0" xfId="0" applyProtection="1">
      <protection locked="0"/>
    </xf>
    <xf numFmtId="0" fontId="2" fillId="0" borderId="0" xfId="383" applyFont="1"/>
    <xf numFmtId="0" fontId="9" fillId="0" borderId="0" xfId="383" applyFont="1" applyAlignment="1">
      <alignment horizontal="center"/>
    </xf>
    <xf numFmtId="164" fontId="94" fillId="0" borderId="0" xfId="0" applyNumberFormat="1" applyFont="1" applyAlignment="1" applyProtection="1">
      <alignment horizontal="left"/>
      <protection locked="0"/>
    </xf>
    <xf numFmtId="0" fontId="13" fillId="0" borderId="0" xfId="0" applyFont="1" applyAlignment="1">
      <alignment horizontal="right"/>
    </xf>
    <xf numFmtId="0" fontId="63" fillId="0" borderId="0" xfId="373"/>
    <xf numFmtId="0" fontId="95" fillId="0" borderId="0" xfId="0" applyFont="1" applyProtection="1">
      <protection locked="0"/>
    </xf>
    <xf numFmtId="0" fontId="15" fillId="0" borderId="0" xfId="0" applyFont="1" applyAlignment="1">
      <alignment horizontal="justify" vertical="center"/>
    </xf>
    <xf numFmtId="0" fontId="96" fillId="0" borderId="0" xfId="0" applyFont="1"/>
    <xf numFmtId="0" fontId="6" fillId="0" borderId="0" xfId="0" applyFont="1" applyAlignment="1">
      <alignment horizontal="center"/>
    </xf>
    <xf numFmtId="164" fontId="6" fillId="0" borderId="0" xfId="0" applyNumberFormat="1" applyFont="1" applyProtection="1">
      <protection locked="0"/>
    </xf>
    <xf numFmtId="0" fontId="97" fillId="0" borderId="0" xfId="0" applyFont="1"/>
    <xf numFmtId="0" fontId="9" fillId="0" borderId="0" xfId="0" applyFont="1" applyAlignment="1">
      <alignment horizontal="center"/>
    </xf>
    <xf numFmtId="0" fontId="2" fillId="0" borderId="0" xfId="371" applyFont="1"/>
    <xf numFmtId="0" fontId="2" fillId="0" borderId="0" xfId="371" applyFont="1" applyAlignment="1">
      <alignment vertical="center" wrapText="1"/>
    </xf>
    <xf numFmtId="0" fontId="2" fillId="0" borderId="0" xfId="371" applyFont="1" applyAlignment="1">
      <alignment wrapText="1"/>
    </xf>
    <xf numFmtId="0" fontId="2" fillId="0" borderId="0" xfId="371" applyFont="1" applyAlignment="1">
      <alignment horizontal="left" vertical="center" wrapText="1"/>
    </xf>
    <xf numFmtId="49" fontId="98" fillId="0" borderId="0" xfId="0" applyNumberFormat="1" applyFont="1" applyAlignment="1">
      <alignment horizontal="left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>
      <alignment wrapText="1"/>
    </xf>
    <xf numFmtId="0" fontId="2" fillId="0" borderId="0" xfId="371" applyFont="1" applyAlignment="1">
      <alignment horizontal="center" vertical="center"/>
    </xf>
    <xf numFmtId="0" fontId="2" fillId="0" borderId="0" xfId="371" applyFont="1" applyAlignment="1">
      <alignment horizontal="center"/>
    </xf>
    <xf numFmtId="0" fontId="2" fillId="0" borderId="0" xfId="371" applyFont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164" fontId="9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164" fontId="9" fillId="0" borderId="42" xfId="0" applyNumberFormat="1" applyFont="1" applyBorder="1" applyAlignment="1">
      <alignment horizontal="right"/>
    </xf>
    <xf numFmtId="4" fontId="9" fillId="0" borderId="42" xfId="0" applyNumberFormat="1" applyFont="1" applyBorder="1" applyAlignment="1">
      <alignment horizontal="right"/>
    </xf>
    <xf numFmtId="168" fontId="0" fillId="0" borderId="0" xfId="0" applyNumberFormat="1"/>
    <xf numFmtId="0" fontId="0" fillId="0" borderId="0" xfId="0" applyAlignment="1">
      <alignment vertical="top" wrapText="1"/>
    </xf>
    <xf numFmtId="0" fontId="15" fillId="0" borderId="0" xfId="0" applyFont="1" applyAlignment="1">
      <alignment horizontal="left"/>
    </xf>
    <xf numFmtId="17" fontId="2" fillId="0" borderId="0" xfId="0" applyNumberFormat="1" applyFont="1" applyAlignment="1">
      <alignment horizontal="right"/>
    </xf>
    <xf numFmtId="0" fontId="99" fillId="0" borderId="0" xfId="0" applyFont="1" applyAlignment="1">
      <alignment horizontal="right"/>
    </xf>
    <xf numFmtId="4" fontId="5" fillId="0" borderId="0" xfId="0" applyNumberFormat="1" applyFont="1" applyAlignment="1">
      <alignment horizontal="center"/>
    </xf>
    <xf numFmtId="4" fontId="11" fillId="0" borderId="0" xfId="0" applyNumberFormat="1" applyFont="1" applyAlignment="1">
      <alignment horizontal="center"/>
    </xf>
    <xf numFmtId="4" fontId="4" fillId="0" borderId="0" xfId="0" applyNumberFormat="1" applyFont="1" applyAlignment="1">
      <alignment horizontal="center"/>
    </xf>
  </cellXfs>
  <cellStyles count="484">
    <cellStyle name="20 % – Zvýraznění1" xfId="442" xr:uid="{00000000-0005-0000-0000-000000000000}"/>
    <cellStyle name="20 % – Zvýraznění1 2" xfId="1" xr:uid="{00000000-0005-0000-0000-000001000000}"/>
    <cellStyle name="20 % – Zvýraznění1 2 2" xfId="2" xr:uid="{00000000-0005-0000-0000-000002000000}"/>
    <cellStyle name="20 % – Zvýraznění1 2 2 2" xfId="3" xr:uid="{00000000-0005-0000-0000-000003000000}"/>
    <cellStyle name="20 % – Zvýraznění1 2 2 3" xfId="4" xr:uid="{00000000-0005-0000-0000-000004000000}"/>
    <cellStyle name="20 % – Zvýraznění1 2 3" xfId="5" xr:uid="{00000000-0005-0000-0000-000005000000}"/>
    <cellStyle name="20 % – Zvýraznění1 2 4" xfId="6" xr:uid="{00000000-0005-0000-0000-000006000000}"/>
    <cellStyle name="20 % – Zvýraznění1 3" xfId="7" xr:uid="{00000000-0005-0000-0000-000007000000}"/>
    <cellStyle name="20 % – Zvýraznění2" xfId="443" xr:uid="{00000000-0005-0000-0000-000008000000}"/>
    <cellStyle name="20 % – Zvýraznění2 2" xfId="8" xr:uid="{00000000-0005-0000-0000-000009000000}"/>
    <cellStyle name="20 % – Zvýraznění2 2 2" xfId="9" xr:uid="{00000000-0005-0000-0000-00000A000000}"/>
    <cellStyle name="20 % – Zvýraznění2 2 2 2" xfId="10" xr:uid="{00000000-0005-0000-0000-00000B000000}"/>
    <cellStyle name="20 % – Zvýraznění2 2 2 3" xfId="11" xr:uid="{00000000-0005-0000-0000-00000C000000}"/>
    <cellStyle name="20 % – Zvýraznění2 2 3" xfId="12" xr:uid="{00000000-0005-0000-0000-00000D000000}"/>
    <cellStyle name="20 % – Zvýraznění2 2 4" xfId="13" xr:uid="{00000000-0005-0000-0000-00000E000000}"/>
    <cellStyle name="20 % – Zvýraznění2 3" xfId="14" xr:uid="{00000000-0005-0000-0000-00000F000000}"/>
    <cellStyle name="20 % – Zvýraznění3" xfId="444" xr:uid="{00000000-0005-0000-0000-000010000000}"/>
    <cellStyle name="20 % – Zvýraznění3 2" xfId="15" xr:uid="{00000000-0005-0000-0000-000011000000}"/>
    <cellStyle name="20 % – Zvýraznění3 2 2" xfId="16" xr:uid="{00000000-0005-0000-0000-000012000000}"/>
    <cellStyle name="20 % – Zvýraznění3 2 2 2" xfId="17" xr:uid="{00000000-0005-0000-0000-000013000000}"/>
    <cellStyle name="20 % – Zvýraznění3 2 2 3" xfId="18" xr:uid="{00000000-0005-0000-0000-000014000000}"/>
    <cellStyle name="20 % – Zvýraznění3 2 3" xfId="19" xr:uid="{00000000-0005-0000-0000-000015000000}"/>
    <cellStyle name="20 % – Zvýraznění3 2 4" xfId="20" xr:uid="{00000000-0005-0000-0000-000016000000}"/>
    <cellStyle name="20 % – Zvýraznění3 3" xfId="21" xr:uid="{00000000-0005-0000-0000-000017000000}"/>
    <cellStyle name="20 % – Zvýraznění4" xfId="445" xr:uid="{00000000-0005-0000-0000-000018000000}"/>
    <cellStyle name="20 % – Zvýraznění4 2" xfId="22" xr:uid="{00000000-0005-0000-0000-000019000000}"/>
    <cellStyle name="20 % – Zvýraznění4 2 2" xfId="23" xr:uid="{00000000-0005-0000-0000-00001A000000}"/>
    <cellStyle name="20 % – Zvýraznění4 2 2 2" xfId="24" xr:uid="{00000000-0005-0000-0000-00001B000000}"/>
    <cellStyle name="20 % – Zvýraznění4 2 2 3" xfId="25" xr:uid="{00000000-0005-0000-0000-00001C000000}"/>
    <cellStyle name="20 % – Zvýraznění4 2 3" xfId="26" xr:uid="{00000000-0005-0000-0000-00001D000000}"/>
    <cellStyle name="20 % – Zvýraznění4 2 4" xfId="27" xr:uid="{00000000-0005-0000-0000-00001E000000}"/>
    <cellStyle name="20 % – Zvýraznění4 3" xfId="28" xr:uid="{00000000-0005-0000-0000-00001F000000}"/>
    <cellStyle name="20 % – Zvýraznění5" xfId="446" xr:uid="{00000000-0005-0000-0000-000020000000}"/>
    <cellStyle name="20 % – Zvýraznění5 2" xfId="29" xr:uid="{00000000-0005-0000-0000-000021000000}"/>
    <cellStyle name="20 % – Zvýraznění5 2 2" xfId="30" xr:uid="{00000000-0005-0000-0000-000022000000}"/>
    <cellStyle name="20 % – Zvýraznění5 2 2 2" xfId="31" xr:uid="{00000000-0005-0000-0000-000023000000}"/>
    <cellStyle name="20 % – Zvýraznění5 2 2 3" xfId="32" xr:uid="{00000000-0005-0000-0000-000024000000}"/>
    <cellStyle name="20 % – Zvýraznění5 2 3" xfId="33" xr:uid="{00000000-0005-0000-0000-000025000000}"/>
    <cellStyle name="20 % – Zvýraznění5 2 4" xfId="34" xr:uid="{00000000-0005-0000-0000-000026000000}"/>
    <cellStyle name="20 % – Zvýraznění5 3" xfId="35" xr:uid="{00000000-0005-0000-0000-000027000000}"/>
    <cellStyle name="20 % – Zvýraznění6" xfId="447" xr:uid="{00000000-0005-0000-0000-000028000000}"/>
    <cellStyle name="20 % – Zvýraznění6 2" xfId="36" xr:uid="{00000000-0005-0000-0000-000029000000}"/>
    <cellStyle name="20 % – Zvýraznění6 2 2" xfId="37" xr:uid="{00000000-0005-0000-0000-00002A000000}"/>
    <cellStyle name="20 % – Zvýraznění6 2 2 2" xfId="38" xr:uid="{00000000-0005-0000-0000-00002B000000}"/>
    <cellStyle name="20 % – Zvýraznění6 2 2 3" xfId="39" xr:uid="{00000000-0005-0000-0000-00002C000000}"/>
    <cellStyle name="20 % – Zvýraznění6 2 3" xfId="40" xr:uid="{00000000-0005-0000-0000-00002D000000}"/>
    <cellStyle name="20 % – Zvýraznění6 2 4" xfId="41" xr:uid="{00000000-0005-0000-0000-00002E000000}"/>
    <cellStyle name="20 % – Zvýraznění6 3" xfId="42" xr:uid="{00000000-0005-0000-0000-00002F000000}"/>
    <cellStyle name="40 % – Zvýraznění1" xfId="448" xr:uid="{00000000-0005-0000-0000-000030000000}"/>
    <cellStyle name="40 % – Zvýraznění1 2" xfId="43" xr:uid="{00000000-0005-0000-0000-000031000000}"/>
    <cellStyle name="40 % – Zvýraznění1 2 2" xfId="44" xr:uid="{00000000-0005-0000-0000-000032000000}"/>
    <cellStyle name="40 % – Zvýraznění1 2 2 2" xfId="45" xr:uid="{00000000-0005-0000-0000-000033000000}"/>
    <cellStyle name="40 % – Zvýraznění1 2 2 3" xfId="46" xr:uid="{00000000-0005-0000-0000-000034000000}"/>
    <cellStyle name="40 % – Zvýraznění1 2 3" xfId="47" xr:uid="{00000000-0005-0000-0000-000035000000}"/>
    <cellStyle name="40 % – Zvýraznění1 2 4" xfId="48" xr:uid="{00000000-0005-0000-0000-000036000000}"/>
    <cellStyle name="40 % – Zvýraznění1 3" xfId="49" xr:uid="{00000000-0005-0000-0000-000037000000}"/>
    <cellStyle name="40 % – Zvýraznění2" xfId="449" xr:uid="{00000000-0005-0000-0000-000038000000}"/>
    <cellStyle name="40 % – Zvýraznění2 2" xfId="50" xr:uid="{00000000-0005-0000-0000-000039000000}"/>
    <cellStyle name="40 % – Zvýraznění2 2 2" xfId="51" xr:uid="{00000000-0005-0000-0000-00003A000000}"/>
    <cellStyle name="40 % – Zvýraznění2 2 2 2" xfId="52" xr:uid="{00000000-0005-0000-0000-00003B000000}"/>
    <cellStyle name="40 % – Zvýraznění2 2 2 3" xfId="53" xr:uid="{00000000-0005-0000-0000-00003C000000}"/>
    <cellStyle name="40 % – Zvýraznění2 2 3" xfId="54" xr:uid="{00000000-0005-0000-0000-00003D000000}"/>
    <cellStyle name="40 % – Zvýraznění2 2 4" xfId="55" xr:uid="{00000000-0005-0000-0000-00003E000000}"/>
    <cellStyle name="40 % – Zvýraznění2 3" xfId="56" xr:uid="{00000000-0005-0000-0000-00003F000000}"/>
    <cellStyle name="40 % – Zvýraznění3" xfId="450" xr:uid="{00000000-0005-0000-0000-000040000000}"/>
    <cellStyle name="40 % – Zvýraznění3 2" xfId="57" xr:uid="{00000000-0005-0000-0000-000041000000}"/>
    <cellStyle name="40 % – Zvýraznění3 2 2" xfId="58" xr:uid="{00000000-0005-0000-0000-000042000000}"/>
    <cellStyle name="40 % – Zvýraznění3 2 2 2" xfId="59" xr:uid="{00000000-0005-0000-0000-000043000000}"/>
    <cellStyle name="40 % – Zvýraznění3 2 2 3" xfId="60" xr:uid="{00000000-0005-0000-0000-000044000000}"/>
    <cellStyle name="40 % – Zvýraznění3 2 3" xfId="61" xr:uid="{00000000-0005-0000-0000-000045000000}"/>
    <cellStyle name="40 % – Zvýraznění3 2 4" xfId="62" xr:uid="{00000000-0005-0000-0000-000046000000}"/>
    <cellStyle name="40 % – Zvýraznění3 3" xfId="63" xr:uid="{00000000-0005-0000-0000-000047000000}"/>
    <cellStyle name="40 % – Zvýraznění4" xfId="451" xr:uid="{00000000-0005-0000-0000-000048000000}"/>
    <cellStyle name="40 % – Zvýraznění4 2" xfId="64" xr:uid="{00000000-0005-0000-0000-000049000000}"/>
    <cellStyle name="40 % – Zvýraznění4 2 2" xfId="65" xr:uid="{00000000-0005-0000-0000-00004A000000}"/>
    <cellStyle name="40 % – Zvýraznění4 2 2 2" xfId="66" xr:uid="{00000000-0005-0000-0000-00004B000000}"/>
    <cellStyle name="40 % – Zvýraznění4 2 2 3" xfId="67" xr:uid="{00000000-0005-0000-0000-00004C000000}"/>
    <cellStyle name="40 % – Zvýraznění4 2 3" xfId="68" xr:uid="{00000000-0005-0000-0000-00004D000000}"/>
    <cellStyle name="40 % – Zvýraznění4 2 4" xfId="69" xr:uid="{00000000-0005-0000-0000-00004E000000}"/>
    <cellStyle name="40 % – Zvýraznění4 3" xfId="70" xr:uid="{00000000-0005-0000-0000-00004F000000}"/>
    <cellStyle name="40 % – Zvýraznění5" xfId="452" xr:uid="{00000000-0005-0000-0000-000050000000}"/>
    <cellStyle name="40 % – Zvýraznění5 2" xfId="71" xr:uid="{00000000-0005-0000-0000-000051000000}"/>
    <cellStyle name="40 % – Zvýraznění5 2 2" xfId="72" xr:uid="{00000000-0005-0000-0000-000052000000}"/>
    <cellStyle name="40 % – Zvýraznění5 2 2 2" xfId="73" xr:uid="{00000000-0005-0000-0000-000053000000}"/>
    <cellStyle name="40 % – Zvýraznění5 2 2 3" xfId="74" xr:uid="{00000000-0005-0000-0000-000054000000}"/>
    <cellStyle name="40 % – Zvýraznění5 2 3" xfId="75" xr:uid="{00000000-0005-0000-0000-000055000000}"/>
    <cellStyle name="40 % – Zvýraznění5 2 4" xfId="76" xr:uid="{00000000-0005-0000-0000-000056000000}"/>
    <cellStyle name="40 % – Zvýraznění5 3" xfId="77" xr:uid="{00000000-0005-0000-0000-000057000000}"/>
    <cellStyle name="40 % – Zvýraznění6" xfId="453" xr:uid="{00000000-0005-0000-0000-000058000000}"/>
    <cellStyle name="40 % – Zvýraznění6 2" xfId="78" xr:uid="{00000000-0005-0000-0000-000059000000}"/>
    <cellStyle name="40 % – Zvýraznění6 2 2" xfId="79" xr:uid="{00000000-0005-0000-0000-00005A000000}"/>
    <cellStyle name="40 % – Zvýraznění6 2 2 2" xfId="80" xr:uid="{00000000-0005-0000-0000-00005B000000}"/>
    <cellStyle name="40 % – Zvýraznění6 2 2 3" xfId="81" xr:uid="{00000000-0005-0000-0000-00005C000000}"/>
    <cellStyle name="40 % – Zvýraznění6 2 3" xfId="82" xr:uid="{00000000-0005-0000-0000-00005D000000}"/>
    <cellStyle name="40 % – Zvýraznění6 2 4" xfId="83" xr:uid="{00000000-0005-0000-0000-00005E000000}"/>
    <cellStyle name="40 % – Zvýraznění6 3" xfId="84" xr:uid="{00000000-0005-0000-0000-00005F000000}"/>
    <cellStyle name="60 % – Zvýraznění1" xfId="454" xr:uid="{00000000-0005-0000-0000-000060000000}"/>
    <cellStyle name="60 % – Zvýraznění1 2" xfId="85" xr:uid="{00000000-0005-0000-0000-000061000000}"/>
    <cellStyle name="60 % – Zvýraznění1 3" xfId="86" xr:uid="{00000000-0005-0000-0000-000062000000}"/>
    <cellStyle name="60 % – Zvýraznění2" xfId="455" xr:uid="{00000000-0005-0000-0000-000063000000}"/>
    <cellStyle name="60 % – Zvýraznění2 2" xfId="87" xr:uid="{00000000-0005-0000-0000-000064000000}"/>
    <cellStyle name="60 % – Zvýraznění2 3" xfId="88" xr:uid="{00000000-0005-0000-0000-000065000000}"/>
    <cellStyle name="60 % – Zvýraznění3" xfId="456" xr:uid="{00000000-0005-0000-0000-000066000000}"/>
    <cellStyle name="60 % – Zvýraznění3 2" xfId="89" xr:uid="{00000000-0005-0000-0000-000067000000}"/>
    <cellStyle name="60 % – Zvýraznění3 3" xfId="90" xr:uid="{00000000-0005-0000-0000-000068000000}"/>
    <cellStyle name="60 % – Zvýraznění4" xfId="457" xr:uid="{00000000-0005-0000-0000-000069000000}"/>
    <cellStyle name="60 % – Zvýraznění4 2" xfId="91" xr:uid="{00000000-0005-0000-0000-00006A000000}"/>
    <cellStyle name="60 % – Zvýraznění4 3" xfId="92" xr:uid="{00000000-0005-0000-0000-00006B000000}"/>
    <cellStyle name="60 % – Zvýraznění5" xfId="458" xr:uid="{00000000-0005-0000-0000-00006C000000}"/>
    <cellStyle name="60 % – Zvýraznění5 2" xfId="93" xr:uid="{00000000-0005-0000-0000-00006D000000}"/>
    <cellStyle name="60 % – Zvýraznění5 3" xfId="94" xr:uid="{00000000-0005-0000-0000-00006E000000}"/>
    <cellStyle name="60 % – Zvýraznění6" xfId="459" xr:uid="{00000000-0005-0000-0000-00006F000000}"/>
    <cellStyle name="60 % – Zvýraznění6 2" xfId="95" xr:uid="{00000000-0005-0000-0000-000070000000}"/>
    <cellStyle name="60 % – Zvýraznění6 3" xfId="96" xr:uid="{00000000-0005-0000-0000-000071000000}"/>
    <cellStyle name="Accent" xfId="97" xr:uid="{00000000-0005-0000-0000-000072000000}"/>
    <cellStyle name="Accent 1" xfId="98" xr:uid="{00000000-0005-0000-0000-000073000000}"/>
    <cellStyle name="Accent 2" xfId="99" xr:uid="{00000000-0005-0000-0000-000074000000}"/>
    <cellStyle name="Accent 3" xfId="100" xr:uid="{00000000-0005-0000-0000-000075000000}"/>
    <cellStyle name="Bad" xfId="101" xr:uid="{00000000-0005-0000-0000-000076000000}"/>
    <cellStyle name="Celkem 2" xfId="102" xr:uid="{00000000-0005-0000-0000-000077000000}"/>
    <cellStyle name="Celkem 3" xfId="103" xr:uid="{00000000-0005-0000-0000-000078000000}"/>
    <cellStyle name="Čárka 2" xfId="439" xr:uid="{00000000-0005-0000-0000-000079000000}"/>
    <cellStyle name="Dobré 1" xfId="462" xr:uid="{00000000-0005-0000-0000-00007A000000}"/>
    <cellStyle name="Error" xfId="104" xr:uid="{00000000-0005-0000-0000-00007B000000}"/>
    <cellStyle name="Excel Built-in Normal" xfId="105" xr:uid="{00000000-0005-0000-0000-00007C000000}"/>
    <cellStyle name="Footnote" xfId="106" xr:uid="{00000000-0005-0000-0000-00007D000000}"/>
    <cellStyle name="Good" xfId="107" xr:uid="{00000000-0005-0000-0000-00007E000000}"/>
    <cellStyle name="Heading" xfId="108" xr:uid="{00000000-0005-0000-0000-00007F000000}"/>
    <cellStyle name="Heading 1" xfId="109" xr:uid="{00000000-0005-0000-0000-000080000000}"/>
    <cellStyle name="Heading 2" xfId="110" xr:uid="{00000000-0005-0000-0000-000081000000}"/>
    <cellStyle name="Chyba 1" xfId="460" xr:uid="{00000000-0005-0000-0000-000082000000}"/>
    <cellStyle name="Chybně" xfId="461" xr:uid="{00000000-0005-0000-0000-000083000000}"/>
    <cellStyle name="Chybně 2" xfId="111" xr:uid="{00000000-0005-0000-0000-000084000000}"/>
    <cellStyle name="Chybně 3" xfId="112" xr:uid="{00000000-0005-0000-0000-000085000000}"/>
    <cellStyle name="Kontrolní buňka 2" xfId="113" xr:uid="{00000000-0005-0000-0000-000086000000}"/>
    <cellStyle name="Kontrolní buňka 3" xfId="114" xr:uid="{00000000-0005-0000-0000-000087000000}"/>
    <cellStyle name="Měna" xfId="115" builtinId="4"/>
    <cellStyle name="Mena 2" xfId="116" xr:uid="{00000000-0005-0000-0000-000089000000}"/>
    <cellStyle name="Měna 2" xfId="117" xr:uid="{00000000-0005-0000-0000-00008A000000}"/>
    <cellStyle name="Mena 2 10" xfId="118" xr:uid="{00000000-0005-0000-0000-00008B000000}"/>
    <cellStyle name="Měna 2 10" xfId="119" xr:uid="{00000000-0005-0000-0000-00008C000000}"/>
    <cellStyle name="Mena 2 10 2" xfId="120" xr:uid="{00000000-0005-0000-0000-00008D000000}"/>
    <cellStyle name="Mena 2 10 3" xfId="121" xr:uid="{00000000-0005-0000-0000-00008E000000}"/>
    <cellStyle name="Mena 2 10 4" xfId="122" xr:uid="{00000000-0005-0000-0000-00008F000000}"/>
    <cellStyle name="Mena 2 10 5" xfId="123" xr:uid="{00000000-0005-0000-0000-000090000000}"/>
    <cellStyle name="Mena 2 10 6" xfId="124" xr:uid="{00000000-0005-0000-0000-000091000000}"/>
    <cellStyle name="Mena 2 10 7" xfId="125" xr:uid="{00000000-0005-0000-0000-000092000000}"/>
    <cellStyle name="Mena 2 10 8" xfId="126" xr:uid="{00000000-0005-0000-0000-000093000000}"/>
    <cellStyle name="Mena 2 10 9" xfId="127" xr:uid="{00000000-0005-0000-0000-000094000000}"/>
    <cellStyle name="Mena 2 11" xfId="128" xr:uid="{00000000-0005-0000-0000-000095000000}"/>
    <cellStyle name="Měna 2 11" xfId="129" xr:uid="{00000000-0005-0000-0000-000096000000}"/>
    <cellStyle name="Mena 2 11 2" xfId="130" xr:uid="{00000000-0005-0000-0000-000097000000}"/>
    <cellStyle name="Mena 2 11 3" xfId="131" xr:uid="{00000000-0005-0000-0000-000098000000}"/>
    <cellStyle name="Mena 2 11 4" xfId="132" xr:uid="{00000000-0005-0000-0000-000099000000}"/>
    <cellStyle name="Mena 2 11 5" xfId="133" xr:uid="{00000000-0005-0000-0000-00009A000000}"/>
    <cellStyle name="Mena 2 11 6" xfId="134" xr:uid="{00000000-0005-0000-0000-00009B000000}"/>
    <cellStyle name="Mena 2 11 7" xfId="135" xr:uid="{00000000-0005-0000-0000-00009C000000}"/>
    <cellStyle name="Mena 2 11 8" xfId="136" xr:uid="{00000000-0005-0000-0000-00009D000000}"/>
    <cellStyle name="Mena 2 12" xfId="137" xr:uid="{00000000-0005-0000-0000-00009E000000}"/>
    <cellStyle name="Měna 2 12" xfId="138" xr:uid="{00000000-0005-0000-0000-00009F000000}"/>
    <cellStyle name="Mena 2 12 2" xfId="139" xr:uid="{00000000-0005-0000-0000-0000A0000000}"/>
    <cellStyle name="Mena 2 12 3" xfId="140" xr:uid="{00000000-0005-0000-0000-0000A1000000}"/>
    <cellStyle name="Mena 2 12 4" xfId="141" xr:uid="{00000000-0005-0000-0000-0000A2000000}"/>
    <cellStyle name="Mena 2 12 5" xfId="142" xr:uid="{00000000-0005-0000-0000-0000A3000000}"/>
    <cellStyle name="Mena 2 12 6" xfId="143" xr:uid="{00000000-0005-0000-0000-0000A4000000}"/>
    <cellStyle name="Mena 2 12 7" xfId="144" xr:uid="{00000000-0005-0000-0000-0000A5000000}"/>
    <cellStyle name="Mena 2 12 8" xfId="145" xr:uid="{00000000-0005-0000-0000-0000A6000000}"/>
    <cellStyle name="Mena 2 13" xfId="146" xr:uid="{00000000-0005-0000-0000-0000A7000000}"/>
    <cellStyle name="Měna 2 13" xfId="147" xr:uid="{00000000-0005-0000-0000-0000A8000000}"/>
    <cellStyle name="Mena 2 13 2" xfId="148" xr:uid="{00000000-0005-0000-0000-0000A9000000}"/>
    <cellStyle name="Mena 2 13 3" xfId="149" xr:uid="{00000000-0005-0000-0000-0000AA000000}"/>
    <cellStyle name="Mena 2 13 4" xfId="150" xr:uid="{00000000-0005-0000-0000-0000AB000000}"/>
    <cellStyle name="Mena 2 13 5" xfId="151" xr:uid="{00000000-0005-0000-0000-0000AC000000}"/>
    <cellStyle name="Mena 2 13 6" xfId="152" xr:uid="{00000000-0005-0000-0000-0000AD000000}"/>
    <cellStyle name="Mena 2 13 7" xfId="153" xr:uid="{00000000-0005-0000-0000-0000AE000000}"/>
    <cellStyle name="Mena 2 14" xfId="154" xr:uid="{00000000-0005-0000-0000-0000AF000000}"/>
    <cellStyle name="Měna 2 14" xfId="155" xr:uid="{00000000-0005-0000-0000-0000B0000000}"/>
    <cellStyle name="Mena 2 14 2" xfId="156" xr:uid="{00000000-0005-0000-0000-0000B1000000}"/>
    <cellStyle name="Mena 2 14 3" xfId="157" xr:uid="{00000000-0005-0000-0000-0000B2000000}"/>
    <cellStyle name="Mena 2 14 4" xfId="158" xr:uid="{00000000-0005-0000-0000-0000B3000000}"/>
    <cellStyle name="Mena 2 14 5" xfId="159" xr:uid="{00000000-0005-0000-0000-0000B4000000}"/>
    <cellStyle name="Mena 2 14 6" xfId="160" xr:uid="{00000000-0005-0000-0000-0000B5000000}"/>
    <cellStyle name="Mena 2 15" xfId="161" xr:uid="{00000000-0005-0000-0000-0000B6000000}"/>
    <cellStyle name="Měna 2 15" xfId="162" xr:uid="{00000000-0005-0000-0000-0000B7000000}"/>
    <cellStyle name="Mena 2 15 2" xfId="163" xr:uid="{00000000-0005-0000-0000-0000B8000000}"/>
    <cellStyle name="Mena 2 15 3" xfId="164" xr:uid="{00000000-0005-0000-0000-0000B9000000}"/>
    <cellStyle name="Mena 2 15 4" xfId="165" xr:uid="{00000000-0005-0000-0000-0000BA000000}"/>
    <cellStyle name="Mena 2 15 5" xfId="166" xr:uid="{00000000-0005-0000-0000-0000BB000000}"/>
    <cellStyle name="Mena 2 16" xfId="167" xr:uid="{00000000-0005-0000-0000-0000BC000000}"/>
    <cellStyle name="Měna 2 16" xfId="168" xr:uid="{00000000-0005-0000-0000-0000BD000000}"/>
    <cellStyle name="Mena 2 17" xfId="169" xr:uid="{00000000-0005-0000-0000-0000BE000000}"/>
    <cellStyle name="Měna 2 17" xfId="170" xr:uid="{00000000-0005-0000-0000-0000BF000000}"/>
    <cellStyle name="Mena 2 18" xfId="171" xr:uid="{00000000-0005-0000-0000-0000C0000000}"/>
    <cellStyle name="Mena 2 19" xfId="172" xr:uid="{00000000-0005-0000-0000-0000C1000000}"/>
    <cellStyle name="Mena 2 2" xfId="173" xr:uid="{00000000-0005-0000-0000-0000C2000000}"/>
    <cellStyle name="Měna 2 2" xfId="174" xr:uid="{00000000-0005-0000-0000-0000C3000000}"/>
    <cellStyle name="Mena 2 2 10" xfId="175" xr:uid="{00000000-0005-0000-0000-0000C4000000}"/>
    <cellStyle name="Mena 2 2 11" xfId="176" xr:uid="{00000000-0005-0000-0000-0000C5000000}"/>
    <cellStyle name="Mena 2 2 12" xfId="177" xr:uid="{00000000-0005-0000-0000-0000C6000000}"/>
    <cellStyle name="Mena 2 2 13" xfId="178" xr:uid="{00000000-0005-0000-0000-0000C7000000}"/>
    <cellStyle name="Mena 2 2 14" xfId="179" xr:uid="{00000000-0005-0000-0000-0000C8000000}"/>
    <cellStyle name="Mena 2 2 15" xfId="180" xr:uid="{00000000-0005-0000-0000-0000C9000000}"/>
    <cellStyle name="Mena 2 2 16" xfId="181" xr:uid="{00000000-0005-0000-0000-0000CA000000}"/>
    <cellStyle name="Mena 2 2 2" xfId="182" xr:uid="{00000000-0005-0000-0000-0000CB000000}"/>
    <cellStyle name="Mena 2 2 2 2" xfId="183" xr:uid="{00000000-0005-0000-0000-0000CC000000}"/>
    <cellStyle name="Mena 2 2 2 3" xfId="184" xr:uid="{00000000-0005-0000-0000-0000CD000000}"/>
    <cellStyle name="Mena 2 2 3" xfId="185" xr:uid="{00000000-0005-0000-0000-0000CE000000}"/>
    <cellStyle name="Mena 2 2 3 2" xfId="186" xr:uid="{00000000-0005-0000-0000-0000CF000000}"/>
    <cellStyle name="Mena 2 2 3 3" xfId="187" xr:uid="{00000000-0005-0000-0000-0000D0000000}"/>
    <cellStyle name="Mena 2 2 4" xfId="188" xr:uid="{00000000-0005-0000-0000-0000D1000000}"/>
    <cellStyle name="Mena 2 2 4 2" xfId="189" xr:uid="{00000000-0005-0000-0000-0000D2000000}"/>
    <cellStyle name="Mena 2 2 4 3" xfId="190" xr:uid="{00000000-0005-0000-0000-0000D3000000}"/>
    <cellStyle name="Mena 2 2 5" xfId="191" xr:uid="{00000000-0005-0000-0000-0000D4000000}"/>
    <cellStyle name="Mena 2 2 5 2" xfId="192" xr:uid="{00000000-0005-0000-0000-0000D5000000}"/>
    <cellStyle name="Mena 2 2 5 3" xfId="193" xr:uid="{00000000-0005-0000-0000-0000D6000000}"/>
    <cellStyle name="Mena 2 2 6" xfId="194" xr:uid="{00000000-0005-0000-0000-0000D7000000}"/>
    <cellStyle name="Mena 2 2 6 2" xfId="195" xr:uid="{00000000-0005-0000-0000-0000D8000000}"/>
    <cellStyle name="Mena 2 2 6 3" xfId="196" xr:uid="{00000000-0005-0000-0000-0000D9000000}"/>
    <cellStyle name="Mena 2 2 7" xfId="197" xr:uid="{00000000-0005-0000-0000-0000DA000000}"/>
    <cellStyle name="Mena 2 2 7 2" xfId="198" xr:uid="{00000000-0005-0000-0000-0000DB000000}"/>
    <cellStyle name="Mena 2 2 7 3" xfId="199" xr:uid="{00000000-0005-0000-0000-0000DC000000}"/>
    <cellStyle name="Mena 2 2 8" xfId="200" xr:uid="{00000000-0005-0000-0000-0000DD000000}"/>
    <cellStyle name="Mena 2 2 8 2" xfId="201" xr:uid="{00000000-0005-0000-0000-0000DE000000}"/>
    <cellStyle name="Mena 2 2 8 3" xfId="202" xr:uid="{00000000-0005-0000-0000-0000DF000000}"/>
    <cellStyle name="Mena 2 2 9" xfId="203" xr:uid="{00000000-0005-0000-0000-0000E0000000}"/>
    <cellStyle name="Mena 2 20" xfId="204" xr:uid="{00000000-0005-0000-0000-0000E1000000}"/>
    <cellStyle name="Mena 2 21" xfId="205" xr:uid="{00000000-0005-0000-0000-0000E2000000}"/>
    <cellStyle name="Mena 2 22" xfId="206" xr:uid="{00000000-0005-0000-0000-0000E3000000}"/>
    <cellStyle name="Mena 2 23" xfId="207" xr:uid="{00000000-0005-0000-0000-0000E4000000}"/>
    <cellStyle name="Mena 2 3" xfId="208" xr:uid="{00000000-0005-0000-0000-0000E5000000}"/>
    <cellStyle name="Měna 2 3" xfId="209" xr:uid="{00000000-0005-0000-0000-0000E6000000}"/>
    <cellStyle name="Mena 2 3 10" xfId="210" xr:uid="{00000000-0005-0000-0000-0000E7000000}"/>
    <cellStyle name="Mena 2 3 11" xfId="211" xr:uid="{00000000-0005-0000-0000-0000E8000000}"/>
    <cellStyle name="Mena 2 3 12" xfId="212" xr:uid="{00000000-0005-0000-0000-0000E9000000}"/>
    <cellStyle name="Mena 2 3 13" xfId="213" xr:uid="{00000000-0005-0000-0000-0000EA000000}"/>
    <cellStyle name="Mena 2 3 14" xfId="214" xr:uid="{00000000-0005-0000-0000-0000EB000000}"/>
    <cellStyle name="Mena 2 3 15" xfId="215" xr:uid="{00000000-0005-0000-0000-0000EC000000}"/>
    <cellStyle name="Mena 2 3 2" xfId="216" xr:uid="{00000000-0005-0000-0000-0000ED000000}"/>
    <cellStyle name="Mena 2 3 2 2" xfId="217" xr:uid="{00000000-0005-0000-0000-0000EE000000}"/>
    <cellStyle name="Mena 2 3 2 3" xfId="218" xr:uid="{00000000-0005-0000-0000-0000EF000000}"/>
    <cellStyle name="Mena 2 3 3" xfId="219" xr:uid="{00000000-0005-0000-0000-0000F0000000}"/>
    <cellStyle name="Mena 2 3 3 2" xfId="220" xr:uid="{00000000-0005-0000-0000-0000F1000000}"/>
    <cellStyle name="Mena 2 3 3 3" xfId="221" xr:uid="{00000000-0005-0000-0000-0000F2000000}"/>
    <cellStyle name="Mena 2 3 4" xfId="222" xr:uid="{00000000-0005-0000-0000-0000F3000000}"/>
    <cellStyle name="Mena 2 3 4 2" xfId="223" xr:uid="{00000000-0005-0000-0000-0000F4000000}"/>
    <cellStyle name="Mena 2 3 4 3" xfId="224" xr:uid="{00000000-0005-0000-0000-0000F5000000}"/>
    <cellStyle name="Mena 2 3 5" xfId="225" xr:uid="{00000000-0005-0000-0000-0000F6000000}"/>
    <cellStyle name="Mena 2 3 5 2" xfId="226" xr:uid="{00000000-0005-0000-0000-0000F7000000}"/>
    <cellStyle name="Mena 2 3 5 3" xfId="227" xr:uid="{00000000-0005-0000-0000-0000F8000000}"/>
    <cellStyle name="Mena 2 3 6" xfId="228" xr:uid="{00000000-0005-0000-0000-0000F9000000}"/>
    <cellStyle name="Mena 2 3 6 2" xfId="229" xr:uid="{00000000-0005-0000-0000-0000FA000000}"/>
    <cellStyle name="Mena 2 3 6 3" xfId="230" xr:uid="{00000000-0005-0000-0000-0000FB000000}"/>
    <cellStyle name="Mena 2 3 7" xfId="231" xr:uid="{00000000-0005-0000-0000-0000FC000000}"/>
    <cellStyle name="Mena 2 3 7 2" xfId="232" xr:uid="{00000000-0005-0000-0000-0000FD000000}"/>
    <cellStyle name="Mena 2 3 7 3" xfId="233" xr:uid="{00000000-0005-0000-0000-0000FE000000}"/>
    <cellStyle name="Mena 2 3 8" xfId="234" xr:uid="{00000000-0005-0000-0000-0000FF000000}"/>
    <cellStyle name="Mena 2 3 9" xfId="235" xr:uid="{00000000-0005-0000-0000-000000010000}"/>
    <cellStyle name="Mena 2 4" xfId="236" xr:uid="{00000000-0005-0000-0000-000001010000}"/>
    <cellStyle name="Měna 2 4" xfId="237" xr:uid="{00000000-0005-0000-0000-000002010000}"/>
    <cellStyle name="Mena 2 4 10" xfId="238" xr:uid="{00000000-0005-0000-0000-000003010000}"/>
    <cellStyle name="Mena 2 4 11" xfId="239" xr:uid="{00000000-0005-0000-0000-000004010000}"/>
    <cellStyle name="Mena 2 4 12" xfId="240" xr:uid="{00000000-0005-0000-0000-000005010000}"/>
    <cellStyle name="Mena 2 4 13" xfId="241" xr:uid="{00000000-0005-0000-0000-000006010000}"/>
    <cellStyle name="Mena 2 4 14" xfId="242" xr:uid="{00000000-0005-0000-0000-000007010000}"/>
    <cellStyle name="Mena 2 4 2" xfId="243" xr:uid="{00000000-0005-0000-0000-000008010000}"/>
    <cellStyle name="Mena 2 4 2 2" xfId="244" xr:uid="{00000000-0005-0000-0000-000009010000}"/>
    <cellStyle name="Mena 2 4 2 3" xfId="245" xr:uid="{00000000-0005-0000-0000-00000A010000}"/>
    <cellStyle name="Mena 2 4 3" xfId="246" xr:uid="{00000000-0005-0000-0000-00000B010000}"/>
    <cellStyle name="Mena 2 4 3 2" xfId="247" xr:uid="{00000000-0005-0000-0000-00000C010000}"/>
    <cellStyle name="Mena 2 4 3 3" xfId="248" xr:uid="{00000000-0005-0000-0000-00000D010000}"/>
    <cellStyle name="Mena 2 4 4" xfId="249" xr:uid="{00000000-0005-0000-0000-00000E010000}"/>
    <cellStyle name="Mena 2 4 4 2" xfId="250" xr:uid="{00000000-0005-0000-0000-00000F010000}"/>
    <cellStyle name="Mena 2 4 4 3" xfId="251" xr:uid="{00000000-0005-0000-0000-000010010000}"/>
    <cellStyle name="Mena 2 4 5" xfId="252" xr:uid="{00000000-0005-0000-0000-000011010000}"/>
    <cellStyle name="Mena 2 4 5 2" xfId="253" xr:uid="{00000000-0005-0000-0000-000012010000}"/>
    <cellStyle name="Mena 2 4 5 3" xfId="254" xr:uid="{00000000-0005-0000-0000-000013010000}"/>
    <cellStyle name="Mena 2 4 6" xfId="255" xr:uid="{00000000-0005-0000-0000-000014010000}"/>
    <cellStyle name="Mena 2 4 6 2" xfId="256" xr:uid="{00000000-0005-0000-0000-000015010000}"/>
    <cellStyle name="Mena 2 4 6 3" xfId="257" xr:uid="{00000000-0005-0000-0000-000016010000}"/>
    <cellStyle name="Mena 2 4 7" xfId="258" xr:uid="{00000000-0005-0000-0000-000017010000}"/>
    <cellStyle name="Mena 2 4 8" xfId="259" xr:uid="{00000000-0005-0000-0000-000018010000}"/>
    <cellStyle name="Mena 2 4 9" xfId="260" xr:uid="{00000000-0005-0000-0000-000019010000}"/>
    <cellStyle name="Mena 2 5" xfId="261" xr:uid="{00000000-0005-0000-0000-00001A010000}"/>
    <cellStyle name="Měna 2 5" xfId="262" xr:uid="{00000000-0005-0000-0000-00001B010000}"/>
    <cellStyle name="Mena 2 5 10" xfId="263" xr:uid="{00000000-0005-0000-0000-00001C010000}"/>
    <cellStyle name="Mena 2 5 11" xfId="264" xr:uid="{00000000-0005-0000-0000-00001D010000}"/>
    <cellStyle name="Mena 2 5 12" xfId="265" xr:uid="{00000000-0005-0000-0000-00001E010000}"/>
    <cellStyle name="Mena 2 5 13" xfId="266" xr:uid="{00000000-0005-0000-0000-00001F010000}"/>
    <cellStyle name="Mena 2 5 2" xfId="267" xr:uid="{00000000-0005-0000-0000-000020010000}"/>
    <cellStyle name="Mena 2 5 2 2" xfId="268" xr:uid="{00000000-0005-0000-0000-000021010000}"/>
    <cellStyle name="Mena 2 5 2 3" xfId="269" xr:uid="{00000000-0005-0000-0000-000022010000}"/>
    <cellStyle name="Mena 2 5 3" xfId="270" xr:uid="{00000000-0005-0000-0000-000023010000}"/>
    <cellStyle name="Mena 2 5 3 2" xfId="271" xr:uid="{00000000-0005-0000-0000-000024010000}"/>
    <cellStyle name="Mena 2 5 3 3" xfId="272" xr:uid="{00000000-0005-0000-0000-000025010000}"/>
    <cellStyle name="Mena 2 5 4" xfId="273" xr:uid="{00000000-0005-0000-0000-000026010000}"/>
    <cellStyle name="Mena 2 5 4 2" xfId="274" xr:uid="{00000000-0005-0000-0000-000027010000}"/>
    <cellStyle name="Mena 2 5 4 3" xfId="275" xr:uid="{00000000-0005-0000-0000-000028010000}"/>
    <cellStyle name="Mena 2 5 5" xfId="276" xr:uid="{00000000-0005-0000-0000-000029010000}"/>
    <cellStyle name="Mena 2 5 5 2" xfId="277" xr:uid="{00000000-0005-0000-0000-00002A010000}"/>
    <cellStyle name="Mena 2 5 5 3" xfId="278" xr:uid="{00000000-0005-0000-0000-00002B010000}"/>
    <cellStyle name="Mena 2 5 6" xfId="279" xr:uid="{00000000-0005-0000-0000-00002C010000}"/>
    <cellStyle name="Mena 2 5 7" xfId="280" xr:uid="{00000000-0005-0000-0000-00002D010000}"/>
    <cellStyle name="Mena 2 5 8" xfId="281" xr:uid="{00000000-0005-0000-0000-00002E010000}"/>
    <cellStyle name="Mena 2 5 9" xfId="282" xr:uid="{00000000-0005-0000-0000-00002F010000}"/>
    <cellStyle name="Mena 2 6" xfId="283" xr:uid="{00000000-0005-0000-0000-000030010000}"/>
    <cellStyle name="Měna 2 6" xfId="284" xr:uid="{00000000-0005-0000-0000-000031010000}"/>
    <cellStyle name="Mena 2 6 2" xfId="285" xr:uid="{00000000-0005-0000-0000-000032010000}"/>
    <cellStyle name="Mena 2 6 3" xfId="286" xr:uid="{00000000-0005-0000-0000-000033010000}"/>
    <cellStyle name="Mena 2 6 4" xfId="287" xr:uid="{00000000-0005-0000-0000-000034010000}"/>
    <cellStyle name="Mena 2 6 5" xfId="288" xr:uid="{00000000-0005-0000-0000-000035010000}"/>
    <cellStyle name="Mena 2 6 6" xfId="289" xr:uid="{00000000-0005-0000-0000-000036010000}"/>
    <cellStyle name="Mena 2 6 7" xfId="290" xr:uid="{00000000-0005-0000-0000-000037010000}"/>
    <cellStyle name="Mena 2 6 8" xfId="291" xr:uid="{00000000-0005-0000-0000-000038010000}"/>
    <cellStyle name="Mena 2 6 9" xfId="292" xr:uid="{00000000-0005-0000-0000-000039010000}"/>
    <cellStyle name="Mena 2 7" xfId="293" xr:uid="{00000000-0005-0000-0000-00003A010000}"/>
    <cellStyle name="Měna 2 7" xfId="294" xr:uid="{00000000-0005-0000-0000-00003B010000}"/>
    <cellStyle name="Mena 2 7 2" xfId="295" xr:uid="{00000000-0005-0000-0000-00003C010000}"/>
    <cellStyle name="Mena 2 7 3" xfId="296" xr:uid="{00000000-0005-0000-0000-00003D010000}"/>
    <cellStyle name="Mena 2 7 4" xfId="297" xr:uid="{00000000-0005-0000-0000-00003E010000}"/>
    <cellStyle name="Mena 2 7 5" xfId="298" xr:uid="{00000000-0005-0000-0000-00003F010000}"/>
    <cellStyle name="Mena 2 7 6" xfId="299" xr:uid="{00000000-0005-0000-0000-000040010000}"/>
    <cellStyle name="Mena 2 7 7" xfId="300" xr:uid="{00000000-0005-0000-0000-000041010000}"/>
    <cellStyle name="Mena 2 7 8" xfId="301" xr:uid="{00000000-0005-0000-0000-000042010000}"/>
    <cellStyle name="Mena 2 7 9" xfId="302" xr:uid="{00000000-0005-0000-0000-000043010000}"/>
    <cellStyle name="Mena 2 8" xfId="303" xr:uid="{00000000-0005-0000-0000-000044010000}"/>
    <cellStyle name="Měna 2 8" xfId="304" xr:uid="{00000000-0005-0000-0000-000045010000}"/>
    <cellStyle name="Mena 2 8 2" xfId="305" xr:uid="{00000000-0005-0000-0000-000046010000}"/>
    <cellStyle name="Mena 2 8 3" xfId="306" xr:uid="{00000000-0005-0000-0000-000047010000}"/>
    <cellStyle name="Mena 2 8 4" xfId="307" xr:uid="{00000000-0005-0000-0000-000048010000}"/>
    <cellStyle name="Mena 2 8 5" xfId="308" xr:uid="{00000000-0005-0000-0000-000049010000}"/>
    <cellStyle name="Mena 2 8 6" xfId="309" xr:uid="{00000000-0005-0000-0000-00004A010000}"/>
    <cellStyle name="Mena 2 8 7" xfId="310" xr:uid="{00000000-0005-0000-0000-00004B010000}"/>
    <cellStyle name="Mena 2 8 8" xfId="311" xr:uid="{00000000-0005-0000-0000-00004C010000}"/>
    <cellStyle name="Mena 2 8 9" xfId="312" xr:uid="{00000000-0005-0000-0000-00004D010000}"/>
    <cellStyle name="Mena 2 9" xfId="313" xr:uid="{00000000-0005-0000-0000-00004E010000}"/>
    <cellStyle name="Měna 2 9" xfId="314" xr:uid="{00000000-0005-0000-0000-00004F010000}"/>
    <cellStyle name="Mena 2 9 2" xfId="315" xr:uid="{00000000-0005-0000-0000-000050010000}"/>
    <cellStyle name="Mena 2 9 3" xfId="316" xr:uid="{00000000-0005-0000-0000-000051010000}"/>
    <cellStyle name="Mena 2 9 4" xfId="317" xr:uid="{00000000-0005-0000-0000-000052010000}"/>
    <cellStyle name="Mena 2 9 5" xfId="318" xr:uid="{00000000-0005-0000-0000-000053010000}"/>
    <cellStyle name="Mena 2 9 6" xfId="319" xr:uid="{00000000-0005-0000-0000-000054010000}"/>
    <cellStyle name="Mena 2 9 7" xfId="320" xr:uid="{00000000-0005-0000-0000-000055010000}"/>
    <cellStyle name="Mena 2 9 8" xfId="321" xr:uid="{00000000-0005-0000-0000-000056010000}"/>
    <cellStyle name="Mena 2 9 9" xfId="322" xr:uid="{00000000-0005-0000-0000-000057010000}"/>
    <cellStyle name="Měna 3" xfId="323" xr:uid="{00000000-0005-0000-0000-000058010000}"/>
    <cellStyle name="Měna 4" xfId="324" xr:uid="{00000000-0005-0000-0000-000059010000}"/>
    <cellStyle name="Měna 5" xfId="325" xr:uid="{00000000-0005-0000-0000-00005A010000}"/>
    <cellStyle name="měny 2" xfId="326" xr:uid="{00000000-0005-0000-0000-00005B010000}"/>
    <cellStyle name="měny 2 2" xfId="327" xr:uid="{00000000-0005-0000-0000-00005C010000}"/>
    <cellStyle name="měny 2 3" xfId="328" xr:uid="{00000000-0005-0000-0000-00005D010000}"/>
    <cellStyle name="Nadpis 1 1" xfId="463" xr:uid="{00000000-0005-0000-0000-00005E010000}"/>
    <cellStyle name="Nadpis 1 2" xfId="329" xr:uid="{00000000-0005-0000-0000-00005F010000}"/>
    <cellStyle name="Nadpis 1 2 2" xfId="464" xr:uid="{00000000-0005-0000-0000-000060010000}"/>
    <cellStyle name="Nadpis 1 3" xfId="330" xr:uid="{00000000-0005-0000-0000-000061010000}"/>
    <cellStyle name="Nadpis 2 1" xfId="465" xr:uid="{00000000-0005-0000-0000-000062010000}"/>
    <cellStyle name="Nadpis 2 2" xfId="331" xr:uid="{00000000-0005-0000-0000-000063010000}"/>
    <cellStyle name="Nadpis 2 2 2" xfId="466" xr:uid="{00000000-0005-0000-0000-000064010000}"/>
    <cellStyle name="Nadpis 2 3" xfId="332" xr:uid="{00000000-0005-0000-0000-000065010000}"/>
    <cellStyle name="Nadpis 3 2" xfId="333" xr:uid="{00000000-0005-0000-0000-000066010000}"/>
    <cellStyle name="Nadpis 3 3" xfId="334" xr:uid="{00000000-0005-0000-0000-000067010000}"/>
    <cellStyle name="Nadpis 4 2" xfId="335" xr:uid="{00000000-0005-0000-0000-000068010000}"/>
    <cellStyle name="Nadpis 4 3" xfId="336" xr:uid="{00000000-0005-0000-0000-000069010000}"/>
    <cellStyle name="Nadpis 5" xfId="467" xr:uid="{00000000-0005-0000-0000-00006A010000}"/>
    <cellStyle name="Název" xfId="337" builtinId="15" customBuiltin="1"/>
    <cellStyle name="Název 2" xfId="338" xr:uid="{00000000-0005-0000-0000-00006C010000}"/>
    <cellStyle name="Neutral" xfId="339" xr:uid="{00000000-0005-0000-0000-00006D010000}"/>
    <cellStyle name="Neutrální 1" xfId="468" xr:uid="{00000000-0005-0000-0000-00006E010000}"/>
    <cellStyle name="Neutrální 2" xfId="340" xr:uid="{00000000-0005-0000-0000-00006F010000}"/>
    <cellStyle name="Neutrální 2 2" xfId="469" xr:uid="{00000000-0005-0000-0000-000070010000}"/>
    <cellStyle name="Neutrální 3" xfId="341" xr:uid="{00000000-0005-0000-0000-000071010000}"/>
    <cellStyle name="Normal 2" xfId="342" xr:uid="{00000000-0005-0000-0000-000072010000}"/>
    <cellStyle name="Normal 2 2" xfId="343" xr:uid="{00000000-0005-0000-0000-000073010000}"/>
    <cellStyle name="Normálna 2" xfId="344" xr:uid="{00000000-0005-0000-0000-000074010000}"/>
    <cellStyle name="Normálna 2 2" xfId="441" xr:uid="{00000000-0005-0000-0000-000075010000}"/>
    <cellStyle name="Normálna 3" xfId="345" xr:uid="{00000000-0005-0000-0000-000076010000}"/>
    <cellStyle name="Normálna 3 2" xfId="346" xr:uid="{00000000-0005-0000-0000-000077010000}"/>
    <cellStyle name="Normálna 3 2 2" xfId="347" xr:uid="{00000000-0005-0000-0000-000078010000}"/>
    <cellStyle name="Normálna 3 2 2 2" xfId="348" xr:uid="{00000000-0005-0000-0000-000079010000}"/>
    <cellStyle name="Normálna 3 2 2 3" xfId="349" xr:uid="{00000000-0005-0000-0000-00007A010000}"/>
    <cellStyle name="Normálna 3 2 3" xfId="350" xr:uid="{00000000-0005-0000-0000-00007B010000}"/>
    <cellStyle name="Normálna 3 2 4" xfId="351" xr:uid="{00000000-0005-0000-0000-00007C010000}"/>
    <cellStyle name="Normálna 3 3" xfId="352" xr:uid="{00000000-0005-0000-0000-00007D010000}"/>
    <cellStyle name="Normálna 3 3 2" xfId="353" xr:uid="{00000000-0005-0000-0000-00007E010000}"/>
    <cellStyle name="Normálna 3 3 3" xfId="354" xr:uid="{00000000-0005-0000-0000-00007F010000}"/>
    <cellStyle name="Normálna 3 4" xfId="355" xr:uid="{00000000-0005-0000-0000-000080010000}"/>
    <cellStyle name="Normálna 3 5" xfId="356" xr:uid="{00000000-0005-0000-0000-000081010000}"/>
    <cellStyle name="Normálne 2" xfId="357" xr:uid="{00000000-0005-0000-0000-000082010000}"/>
    <cellStyle name="Normálne 2 2" xfId="358" xr:uid="{00000000-0005-0000-0000-000083010000}"/>
    <cellStyle name="Normálne 2 2 2" xfId="359" xr:uid="{00000000-0005-0000-0000-000084010000}"/>
    <cellStyle name="Normálne 2 2 2 2" xfId="360" xr:uid="{00000000-0005-0000-0000-000085010000}"/>
    <cellStyle name="Normálne 2 2 2 3" xfId="361" xr:uid="{00000000-0005-0000-0000-000086010000}"/>
    <cellStyle name="Normálne 2 2 3" xfId="362" xr:uid="{00000000-0005-0000-0000-000087010000}"/>
    <cellStyle name="Normálne 2 2 4" xfId="363" xr:uid="{00000000-0005-0000-0000-000088010000}"/>
    <cellStyle name="Normálne 2 3" xfId="364" xr:uid="{00000000-0005-0000-0000-000089010000}"/>
    <cellStyle name="Normálne 2 3 2" xfId="365" xr:uid="{00000000-0005-0000-0000-00008A010000}"/>
    <cellStyle name="Normálne 2 3 3" xfId="366" xr:uid="{00000000-0005-0000-0000-00008B010000}"/>
    <cellStyle name="Normálne 2 4" xfId="367" xr:uid="{00000000-0005-0000-0000-00008C010000}"/>
    <cellStyle name="Normálne 2 5" xfId="368" xr:uid="{00000000-0005-0000-0000-00008D010000}"/>
    <cellStyle name="Normálne 3" xfId="369" xr:uid="{00000000-0005-0000-0000-00008E010000}"/>
    <cellStyle name="Normální" xfId="0" builtinId="0"/>
    <cellStyle name="Normální 10" xfId="370" xr:uid="{00000000-0005-0000-0000-000090010000}"/>
    <cellStyle name="Normální 10 2" xfId="371" xr:uid="{00000000-0005-0000-0000-000091010000}"/>
    <cellStyle name="Normální 11" xfId="372" xr:uid="{00000000-0005-0000-0000-000092010000}"/>
    <cellStyle name="Normální 12" xfId="438" xr:uid="{00000000-0005-0000-0000-000093010000}"/>
    <cellStyle name="normální 2" xfId="373" xr:uid="{00000000-0005-0000-0000-000094010000}"/>
    <cellStyle name="normální 2 2" xfId="374" xr:uid="{00000000-0005-0000-0000-000095010000}"/>
    <cellStyle name="normální 2 2 2" xfId="375" xr:uid="{00000000-0005-0000-0000-000096010000}"/>
    <cellStyle name="normální 2 2 3" xfId="376" xr:uid="{00000000-0005-0000-0000-000097010000}"/>
    <cellStyle name="normální 2 2 4" xfId="377" xr:uid="{00000000-0005-0000-0000-000098010000}"/>
    <cellStyle name="normální 2 3" xfId="378" xr:uid="{00000000-0005-0000-0000-000099010000}"/>
    <cellStyle name="normální 2 4" xfId="379" xr:uid="{00000000-0005-0000-0000-00009A010000}"/>
    <cellStyle name="normální 3" xfId="380" xr:uid="{00000000-0005-0000-0000-00009B010000}"/>
    <cellStyle name="Normální 3 10" xfId="381" xr:uid="{00000000-0005-0000-0000-00009C010000}"/>
    <cellStyle name="normální 3 11" xfId="440" xr:uid="{00000000-0005-0000-0000-00009D010000}"/>
    <cellStyle name="normální 3 2" xfId="382" xr:uid="{00000000-0005-0000-0000-00009E010000}"/>
    <cellStyle name="Normální 3 3" xfId="383" xr:uid="{00000000-0005-0000-0000-00009F010000}"/>
    <cellStyle name="Normální 3 4" xfId="384" xr:uid="{00000000-0005-0000-0000-0000A0010000}"/>
    <cellStyle name="Normální 3 5" xfId="385" xr:uid="{00000000-0005-0000-0000-0000A1010000}"/>
    <cellStyle name="Normální 3 6" xfId="386" xr:uid="{00000000-0005-0000-0000-0000A2010000}"/>
    <cellStyle name="Normální 3 7" xfId="387" xr:uid="{00000000-0005-0000-0000-0000A3010000}"/>
    <cellStyle name="Normální 3 8" xfId="388" xr:uid="{00000000-0005-0000-0000-0000A4010000}"/>
    <cellStyle name="Normální 3 9" xfId="389" xr:uid="{00000000-0005-0000-0000-0000A5010000}"/>
    <cellStyle name="Normální 4" xfId="390" xr:uid="{00000000-0005-0000-0000-0000A6010000}"/>
    <cellStyle name="Normální 5" xfId="391" xr:uid="{00000000-0005-0000-0000-0000A7010000}"/>
    <cellStyle name="Normální 5 2" xfId="392" xr:uid="{00000000-0005-0000-0000-0000A8010000}"/>
    <cellStyle name="Normální 6" xfId="393" xr:uid="{00000000-0005-0000-0000-0000A9010000}"/>
    <cellStyle name="Normální 6 2" xfId="394" xr:uid="{00000000-0005-0000-0000-0000AA010000}"/>
    <cellStyle name="Normální 7" xfId="395" xr:uid="{00000000-0005-0000-0000-0000AB010000}"/>
    <cellStyle name="Normální 7 2" xfId="396" xr:uid="{00000000-0005-0000-0000-0000AC010000}"/>
    <cellStyle name="Normální 8" xfId="397" xr:uid="{00000000-0005-0000-0000-0000AD010000}"/>
    <cellStyle name="Normální 8 2" xfId="398" xr:uid="{00000000-0005-0000-0000-0000AE010000}"/>
    <cellStyle name="Normální 9" xfId="399" xr:uid="{00000000-0005-0000-0000-0000AF010000}"/>
    <cellStyle name="Normální 9 2" xfId="400" xr:uid="{00000000-0005-0000-0000-0000B0010000}"/>
    <cellStyle name="Note" xfId="401" xr:uid="{00000000-0005-0000-0000-0000B1010000}"/>
    <cellStyle name="Poznámka 1" xfId="470" xr:uid="{00000000-0005-0000-0000-0000B2010000}"/>
    <cellStyle name="Poznámka 2" xfId="402" xr:uid="{00000000-0005-0000-0000-0000B3010000}"/>
    <cellStyle name="Poznámka 2 2" xfId="403" xr:uid="{00000000-0005-0000-0000-0000B4010000}"/>
    <cellStyle name="Poznámka 2 2 2" xfId="404" xr:uid="{00000000-0005-0000-0000-0000B5010000}"/>
    <cellStyle name="Poznámka 2 2 3" xfId="405" xr:uid="{00000000-0005-0000-0000-0000B6010000}"/>
    <cellStyle name="Poznámka 2 3" xfId="406" xr:uid="{00000000-0005-0000-0000-0000B7010000}"/>
    <cellStyle name="Poznámka 2 4" xfId="407" xr:uid="{00000000-0005-0000-0000-0000B8010000}"/>
    <cellStyle name="Poznámka 2 5" xfId="471" xr:uid="{00000000-0005-0000-0000-0000B9010000}"/>
    <cellStyle name="Poznámka 3" xfId="408" xr:uid="{00000000-0005-0000-0000-0000BA010000}"/>
    <cellStyle name="Poznámka pod čarou 1" xfId="472" xr:uid="{00000000-0005-0000-0000-0000BB010000}"/>
    <cellStyle name="Propojená buňka 2" xfId="409" xr:uid="{00000000-0005-0000-0000-0000BC010000}"/>
    <cellStyle name="Propojená buňka 3" xfId="410" xr:uid="{00000000-0005-0000-0000-0000BD010000}"/>
    <cellStyle name="Správně 2" xfId="411" xr:uid="{00000000-0005-0000-0000-0000BE010000}"/>
    <cellStyle name="Správně 3" xfId="412" xr:uid="{00000000-0005-0000-0000-0000BF010000}"/>
    <cellStyle name="Status" xfId="413" xr:uid="{00000000-0005-0000-0000-0000C0010000}"/>
    <cellStyle name="Stav 1" xfId="473" xr:uid="{00000000-0005-0000-0000-0000C1010000}"/>
    <cellStyle name="Špatné 1" xfId="483" xr:uid="{00000000-0005-0000-0000-0000C2010000}"/>
    <cellStyle name="Text" xfId="414" xr:uid="{00000000-0005-0000-0000-0000C3010000}"/>
    <cellStyle name="Text 1" xfId="474" xr:uid="{00000000-0005-0000-0000-0000C4010000}"/>
    <cellStyle name="Text upozornění 2" xfId="415" xr:uid="{00000000-0005-0000-0000-0000C5010000}"/>
    <cellStyle name="Text upozornění 3" xfId="416" xr:uid="{00000000-0005-0000-0000-0000C6010000}"/>
    <cellStyle name="Upozornění 1" xfId="475" xr:uid="{00000000-0005-0000-0000-0000C7010000}"/>
    <cellStyle name="Vstup 2" xfId="417" xr:uid="{00000000-0005-0000-0000-0000C8010000}"/>
    <cellStyle name="Vstup 3" xfId="418" xr:uid="{00000000-0005-0000-0000-0000C9010000}"/>
    <cellStyle name="Výpočet 2" xfId="419" xr:uid="{00000000-0005-0000-0000-0000CA010000}"/>
    <cellStyle name="Výpočet 3" xfId="420" xr:uid="{00000000-0005-0000-0000-0000CB010000}"/>
    <cellStyle name="Výstup 2" xfId="421" xr:uid="{00000000-0005-0000-0000-0000CC010000}"/>
    <cellStyle name="Výstup 3" xfId="422" xr:uid="{00000000-0005-0000-0000-0000CD010000}"/>
    <cellStyle name="Vysvětlující text 2" xfId="423" xr:uid="{00000000-0005-0000-0000-0000CE010000}"/>
    <cellStyle name="Vysvětlující text 3" xfId="424" xr:uid="{00000000-0005-0000-0000-0000CF010000}"/>
    <cellStyle name="Warning" xfId="425" xr:uid="{00000000-0005-0000-0000-0000D0010000}"/>
    <cellStyle name="Zvýraznění 1 1" xfId="476" xr:uid="{00000000-0005-0000-0000-0000D1010000}"/>
    <cellStyle name="Zvýraznění 1 2" xfId="426" xr:uid="{00000000-0005-0000-0000-0000D2010000}"/>
    <cellStyle name="Zvýraznění 1 2 2" xfId="477" xr:uid="{00000000-0005-0000-0000-0000D3010000}"/>
    <cellStyle name="Zvýraznění 1 3" xfId="427" xr:uid="{00000000-0005-0000-0000-0000D4010000}"/>
    <cellStyle name="Zvýraznění 2 1" xfId="478" xr:uid="{00000000-0005-0000-0000-0000D5010000}"/>
    <cellStyle name="Zvýraznění 2 2" xfId="428" xr:uid="{00000000-0005-0000-0000-0000D6010000}"/>
    <cellStyle name="Zvýraznění 2 2 2" xfId="479" xr:uid="{00000000-0005-0000-0000-0000D7010000}"/>
    <cellStyle name="Zvýraznění 2 3" xfId="429" xr:uid="{00000000-0005-0000-0000-0000D8010000}"/>
    <cellStyle name="Zvýraznění 3 1" xfId="480" xr:uid="{00000000-0005-0000-0000-0000D9010000}"/>
    <cellStyle name="Zvýraznění 3 2" xfId="430" xr:uid="{00000000-0005-0000-0000-0000DA010000}"/>
    <cellStyle name="Zvýraznění 3 2 2" xfId="481" xr:uid="{00000000-0005-0000-0000-0000DB010000}"/>
    <cellStyle name="Zvýraznění 3 3" xfId="431" xr:uid="{00000000-0005-0000-0000-0000DC010000}"/>
    <cellStyle name="Zvýraznění 4 2" xfId="432" xr:uid="{00000000-0005-0000-0000-0000DD010000}"/>
    <cellStyle name="Zvýraznění 4 3" xfId="433" xr:uid="{00000000-0005-0000-0000-0000DE010000}"/>
    <cellStyle name="Zvýraznění 5 2" xfId="434" xr:uid="{00000000-0005-0000-0000-0000DF010000}"/>
    <cellStyle name="Zvýraznění 5 3" xfId="435" xr:uid="{00000000-0005-0000-0000-0000E0010000}"/>
    <cellStyle name="Zvýraznění 6 2" xfId="436" xr:uid="{00000000-0005-0000-0000-0000E1010000}"/>
    <cellStyle name="Zvýraznění 6 3" xfId="437" xr:uid="{00000000-0005-0000-0000-0000E2010000}"/>
    <cellStyle name="Zvýraznění 7" xfId="482" xr:uid="{00000000-0005-0000-0000-0000E301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>
    <pageSetUpPr fitToPage="1"/>
  </sheetPr>
  <dimension ref="A1:HZ870"/>
  <sheetViews>
    <sheetView showZeros="0" zoomScaleNormal="100" zoomScaleSheetLayoutView="100" workbookViewId="0">
      <pane ySplit="11" topLeftCell="A12" activePane="bottomLeft" state="frozen"/>
      <selection activeCell="M40" sqref="M40"/>
      <selection pane="bottomLeft" activeCell="B25" sqref="B25"/>
    </sheetView>
  </sheetViews>
  <sheetFormatPr defaultRowHeight="12.75" x14ac:dyDescent="0.2"/>
  <cols>
    <col min="1" max="1" width="6.140625" style="10" customWidth="1"/>
    <col min="2" max="2" width="56.140625" customWidth="1"/>
    <col min="3" max="3" width="16.85546875" customWidth="1"/>
    <col min="4" max="4" width="17" customWidth="1"/>
  </cols>
  <sheetData>
    <row r="1" spans="1:5" ht="15.75" x14ac:dyDescent="0.25">
      <c r="A1" s="92"/>
      <c r="B1" s="93"/>
      <c r="C1" s="94"/>
      <c r="D1" s="95"/>
    </row>
    <row r="2" spans="1:5" ht="20.25" x14ac:dyDescent="0.3">
      <c r="A2" s="96"/>
      <c r="B2" s="236" t="s">
        <v>233</v>
      </c>
      <c r="D2" s="97"/>
    </row>
    <row r="3" spans="1:5" x14ac:dyDescent="0.2">
      <c r="A3" s="98"/>
      <c r="B3" s="45" t="s">
        <v>234</v>
      </c>
      <c r="D3" s="97"/>
    </row>
    <row r="4" spans="1:5" x14ac:dyDescent="0.2">
      <c r="A4" s="98"/>
      <c r="B4" s="39"/>
      <c r="C4" s="99"/>
      <c r="D4" s="97"/>
    </row>
    <row r="5" spans="1:5" ht="15.75" x14ac:dyDescent="0.25">
      <c r="A5" s="98"/>
      <c r="B5" s="159" t="s">
        <v>155</v>
      </c>
      <c r="C5" s="99"/>
      <c r="D5" s="97"/>
    </row>
    <row r="6" spans="1:5" ht="15.75" x14ac:dyDescent="0.25">
      <c r="A6" s="98"/>
      <c r="B6" s="159" t="s">
        <v>235</v>
      </c>
      <c r="C6" s="39"/>
      <c r="D6" s="100"/>
      <c r="E6" s="82"/>
    </row>
    <row r="7" spans="1:5" x14ac:dyDescent="0.2">
      <c r="A7" s="98"/>
      <c r="B7" t="s">
        <v>236</v>
      </c>
      <c r="C7" s="10"/>
      <c r="D7" s="102"/>
      <c r="E7" s="82"/>
    </row>
    <row r="8" spans="1:5" ht="13.5" thickBot="1" x14ac:dyDescent="0.25">
      <c r="A8" s="103"/>
      <c r="B8" s="104"/>
      <c r="C8" s="105"/>
      <c r="D8" s="106"/>
    </row>
    <row r="9" spans="1:5" x14ac:dyDescent="0.2">
      <c r="A9" s="107"/>
      <c r="B9" s="108"/>
      <c r="C9" s="109"/>
      <c r="D9" s="110"/>
    </row>
    <row r="10" spans="1:5" x14ac:dyDescent="0.2">
      <c r="A10" s="111"/>
      <c r="B10" s="61"/>
      <c r="C10" s="112"/>
      <c r="D10" s="113"/>
    </row>
    <row r="11" spans="1:5" ht="13.5" thickBot="1" x14ac:dyDescent="0.25">
      <c r="A11" s="114" t="s">
        <v>21</v>
      </c>
      <c r="B11" s="66" t="s">
        <v>0</v>
      </c>
      <c r="C11" s="115" t="s">
        <v>10</v>
      </c>
      <c r="D11" s="81" t="s">
        <v>8</v>
      </c>
    </row>
    <row r="12" spans="1:5" x14ac:dyDescent="0.2">
      <c r="A12" s="47"/>
      <c r="B12" s="15"/>
      <c r="C12" s="2"/>
      <c r="D12" s="2"/>
    </row>
    <row r="13" spans="1:5" ht="15.75" x14ac:dyDescent="0.25">
      <c r="A13" s="47"/>
      <c r="B13" s="159" t="s">
        <v>42</v>
      </c>
      <c r="C13" s="2"/>
      <c r="D13" s="2"/>
    </row>
    <row r="14" spans="1:5" ht="12" customHeight="1" x14ac:dyDescent="0.25">
      <c r="A14" s="48"/>
      <c r="B14" s="1"/>
      <c r="C14" s="2"/>
      <c r="D14" s="2"/>
    </row>
    <row r="15" spans="1:5" s="3" customFormat="1" x14ac:dyDescent="0.2">
      <c r="A15" s="39" t="s">
        <v>7</v>
      </c>
      <c r="B15" s="15" t="s">
        <v>169</v>
      </c>
      <c r="C15" s="51">
        <f>'Okruh A plavecký'!G313</f>
        <v>0</v>
      </c>
      <c r="D15" s="51">
        <f>'Okruh A plavecký'!H313</f>
        <v>0</v>
      </c>
    </row>
    <row r="16" spans="1:5" s="3" customFormat="1" x14ac:dyDescent="0.2">
      <c r="A16" s="39"/>
      <c r="C16" s="5"/>
      <c r="D16" s="7">
        <f>D15+C15</f>
        <v>0</v>
      </c>
    </row>
    <row r="17" spans="1:4" s="3" customFormat="1" ht="12" customHeight="1" x14ac:dyDescent="0.2">
      <c r="A17" s="39"/>
      <c r="B17" s="15"/>
      <c r="C17" s="43"/>
      <c r="D17" s="19"/>
    </row>
    <row r="18" spans="1:4" s="3" customFormat="1" ht="12" customHeight="1" x14ac:dyDescent="0.2">
      <c r="A18" s="39" t="s">
        <v>11</v>
      </c>
      <c r="B18" s="15" t="s">
        <v>170</v>
      </c>
      <c r="C18" s="51">
        <f>'Okruh B dětský bazén'!G168</f>
        <v>0</v>
      </c>
      <c r="D18" s="51">
        <f>'Okruh B dětský bazén'!H168</f>
        <v>0</v>
      </c>
    </row>
    <row r="19" spans="1:4" s="3" customFormat="1" ht="12" customHeight="1" x14ac:dyDescent="0.2">
      <c r="A19" s="39"/>
      <c r="B19" s="15"/>
      <c r="C19" s="5"/>
      <c r="D19" s="7">
        <f>C18+D18</f>
        <v>0</v>
      </c>
    </row>
    <row r="20" spans="1:4" s="3" customFormat="1" ht="12" customHeight="1" x14ac:dyDescent="0.2">
      <c r="A20" s="39"/>
      <c r="B20" s="15"/>
      <c r="C20" s="55"/>
      <c r="D20" s="56"/>
    </row>
    <row r="21" spans="1:4" s="3" customFormat="1" ht="12" customHeight="1" x14ac:dyDescent="0.2">
      <c r="A21" s="39" t="s">
        <v>343</v>
      </c>
      <c r="B21" s="15" t="s">
        <v>344</v>
      </c>
      <c r="C21" s="252">
        <f>Chlorovna!G57</f>
        <v>0</v>
      </c>
      <c r="D21" s="253">
        <f>Chlorovna!H57</f>
        <v>0</v>
      </c>
    </row>
    <row r="22" spans="1:4" s="3" customFormat="1" ht="12" customHeight="1" x14ac:dyDescent="0.2">
      <c r="A22" s="39"/>
      <c r="B22" s="15"/>
      <c r="C22" s="250"/>
      <c r="D22" s="251">
        <f>C21+D21</f>
        <v>0</v>
      </c>
    </row>
    <row r="23" spans="1:4" s="3" customFormat="1" ht="12" customHeight="1" x14ac:dyDescent="0.2">
      <c r="A23" s="39"/>
      <c r="B23" s="15"/>
      <c r="C23" s="55"/>
      <c r="D23" s="56"/>
    </row>
    <row r="24" spans="1:4" s="3" customFormat="1" ht="12" customHeight="1" x14ac:dyDescent="0.2">
      <c r="A24" s="39" t="s">
        <v>105</v>
      </c>
      <c r="B24" s="15" t="s">
        <v>156</v>
      </c>
      <c r="C24" s="51">
        <f>'Potrubní rozvody'!H64</f>
        <v>0</v>
      </c>
      <c r="D24" s="51">
        <f>'Potrubní rozvody'!I64</f>
        <v>0</v>
      </c>
    </row>
    <row r="25" spans="1:4" s="3" customFormat="1" ht="12" customHeight="1" x14ac:dyDescent="0.2">
      <c r="A25" s="39"/>
      <c r="B25" s="15"/>
      <c r="C25" s="5"/>
      <c r="D25" s="7">
        <f>D24+C24</f>
        <v>0</v>
      </c>
    </row>
    <row r="26" spans="1:4" s="3" customFormat="1" ht="12" customHeight="1" x14ac:dyDescent="0.2">
      <c r="A26" s="39"/>
      <c r="B26" s="15"/>
      <c r="C26" s="5"/>
      <c r="D26" s="7"/>
    </row>
    <row r="27" spans="1:4" s="3" customFormat="1" ht="12" customHeight="1" x14ac:dyDescent="0.2">
      <c r="A27" s="39" t="s">
        <v>214</v>
      </c>
      <c r="B27" s="15" t="s">
        <v>168</v>
      </c>
      <c r="C27" s="51">
        <f>Příslušenství!G23</f>
        <v>0</v>
      </c>
      <c r="D27" s="51">
        <f>Příslušenství!H23</f>
        <v>0</v>
      </c>
    </row>
    <row r="28" spans="1:4" s="3" customFormat="1" ht="12" customHeight="1" x14ac:dyDescent="0.2">
      <c r="A28" s="39"/>
      <c r="B28" s="15"/>
      <c r="C28" s="5"/>
      <c r="D28" s="7">
        <f>C27+D27</f>
        <v>0</v>
      </c>
    </row>
    <row r="29" spans="1:4" s="3" customFormat="1" ht="12" customHeight="1" x14ac:dyDescent="0.2">
      <c r="A29" s="39"/>
      <c r="B29" s="15"/>
      <c r="C29" s="5"/>
      <c r="D29" s="5"/>
    </row>
    <row r="30" spans="1:4" s="3" customFormat="1" ht="12" customHeight="1" thickBot="1" x14ac:dyDescent="0.25">
      <c r="A30" s="53"/>
      <c r="B30" s="44"/>
      <c r="C30" s="49">
        <f>SUM(C15:C29)</f>
        <v>0</v>
      </c>
      <c r="D30" s="49">
        <f>D15+D18+D24+D27+D21</f>
        <v>0</v>
      </c>
    </row>
    <row r="31" spans="1:4" s="3" customFormat="1" ht="12" customHeight="1" x14ac:dyDescent="0.2">
      <c r="A31" s="45" t="s">
        <v>41</v>
      </c>
      <c r="B31" s="15"/>
      <c r="C31" s="43"/>
      <c r="D31" s="22">
        <f>C30+D30</f>
        <v>0</v>
      </c>
    </row>
    <row r="32" spans="1:4" s="3" customFormat="1" ht="12" customHeight="1" x14ac:dyDescent="0.2">
      <c r="A32" s="39"/>
      <c r="B32" s="15"/>
      <c r="C32" s="5"/>
      <c r="D32" s="7"/>
    </row>
    <row r="33" spans="1:234" s="3" customFormat="1" ht="12" customHeight="1" x14ac:dyDescent="0.2">
      <c r="A33" s="50"/>
      <c r="B33" s="46" t="s">
        <v>40</v>
      </c>
      <c r="C33" s="5"/>
      <c r="D33" s="22"/>
    </row>
    <row r="34" spans="1:234" s="3" customFormat="1" x14ac:dyDescent="0.2">
      <c r="A34" s="9"/>
      <c r="B34" s="15" t="s">
        <v>232</v>
      </c>
      <c r="C34" s="19"/>
      <c r="D34" s="19"/>
    </row>
    <row r="35" spans="1:234" s="3" customFormat="1" x14ac:dyDescent="0.2">
      <c r="A35" s="9"/>
      <c r="B35" s="15" t="s">
        <v>230</v>
      </c>
      <c r="C35" s="19"/>
      <c r="D35" s="19"/>
    </row>
    <row r="36" spans="1:234" s="3" customFormat="1" ht="11.25" x14ac:dyDescent="0.2">
      <c r="A36" s="17"/>
      <c r="C36" s="19"/>
      <c r="D36" s="19"/>
    </row>
    <row r="37" spans="1:234" s="3" customFormat="1" ht="12" x14ac:dyDescent="0.2">
      <c r="A37" s="158"/>
      <c r="C37" s="19"/>
      <c r="D37" s="19"/>
    </row>
    <row r="38" spans="1:234" s="3" customFormat="1" ht="15" x14ac:dyDescent="0.25">
      <c r="A38" s="84"/>
      <c r="C38" s="19"/>
      <c r="D38" s="19"/>
    </row>
    <row r="39" spans="1:234" s="3" customFormat="1" ht="15" x14ac:dyDescent="0.25">
      <c r="A39" s="84"/>
      <c r="C39" s="19"/>
      <c r="D39" s="19"/>
    </row>
    <row r="40" spans="1:234" s="3" customFormat="1" ht="11.25" x14ac:dyDescent="0.2">
      <c r="A40" s="9"/>
      <c r="C40" s="19"/>
      <c r="D40" s="19"/>
    </row>
    <row r="41" spans="1:234" s="3" customFormat="1" ht="11.25" x14ac:dyDescent="0.2">
      <c r="A41" s="9"/>
      <c r="C41" s="19"/>
      <c r="D41" s="19"/>
      <c r="E41" s="8"/>
      <c r="F41" s="2"/>
      <c r="G41" s="2"/>
      <c r="H41" s="8"/>
      <c r="I41" s="5"/>
      <c r="J41" s="8"/>
      <c r="K41" s="5"/>
      <c r="L41" s="17"/>
      <c r="N41" s="2"/>
      <c r="O41" s="2"/>
      <c r="P41" s="8"/>
      <c r="Q41" s="5"/>
      <c r="R41" s="8"/>
      <c r="S41" s="5"/>
      <c r="T41" s="17"/>
      <c r="V41" s="2"/>
      <c r="W41" s="2"/>
      <c r="X41" s="8"/>
      <c r="Y41" s="5"/>
      <c r="Z41" s="8"/>
      <c r="AA41" s="5"/>
      <c r="AB41" s="17"/>
      <c r="AD41" s="2"/>
      <c r="AE41" s="2"/>
      <c r="AF41" s="8"/>
      <c r="AG41" s="5"/>
      <c r="AH41" s="8"/>
      <c r="AI41" s="5"/>
      <c r="AJ41" s="17"/>
      <c r="AL41" s="2"/>
      <c r="AM41" s="2"/>
      <c r="AN41" s="8"/>
      <c r="AO41" s="5"/>
      <c r="AP41" s="8"/>
      <c r="AQ41" s="5"/>
      <c r="AR41" s="17"/>
      <c r="AT41" s="2"/>
      <c r="AU41" s="2"/>
      <c r="AV41" s="8"/>
      <c r="AW41" s="5"/>
      <c r="AX41" s="8"/>
      <c r="AY41" s="5"/>
      <c r="AZ41" s="17"/>
      <c r="BB41" s="2"/>
      <c r="BC41" s="2"/>
      <c r="BD41" s="8"/>
      <c r="BE41" s="5"/>
      <c r="BF41" s="8"/>
      <c r="BG41" s="5"/>
      <c r="BH41" s="17"/>
      <c r="BJ41" s="2"/>
      <c r="BK41" s="2"/>
      <c r="BL41" s="8"/>
      <c r="BM41" s="5"/>
      <c r="BN41" s="8"/>
      <c r="BO41" s="5"/>
      <c r="BP41" s="17"/>
      <c r="BR41" s="2"/>
      <c r="BS41" s="2"/>
      <c r="BT41" s="8"/>
      <c r="BU41" s="5"/>
      <c r="BV41" s="8"/>
      <c r="BW41" s="5"/>
      <c r="BX41" s="17"/>
      <c r="BZ41" s="2"/>
      <c r="CA41" s="2"/>
      <c r="CB41" s="8"/>
      <c r="CC41" s="5"/>
      <c r="CD41" s="8"/>
      <c r="CE41" s="5"/>
      <c r="CF41" s="17"/>
      <c r="CH41" s="2"/>
      <c r="CI41" s="2"/>
      <c r="CJ41" s="8"/>
      <c r="CK41" s="5"/>
      <c r="CL41" s="8"/>
      <c r="CM41" s="5"/>
      <c r="CN41" s="17"/>
      <c r="CP41" s="2"/>
      <c r="CQ41" s="2"/>
      <c r="CR41" s="8"/>
      <c r="CS41" s="5"/>
      <c r="CT41" s="8"/>
      <c r="CU41" s="5"/>
      <c r="CV41" s="17"/>
      <c r="CX41" s="2"/>
      <c r="CY41" s="2"/>
      <c r="CZ41" s="8"/>
      <c r="DA41" s="5"/>
      <c r="DB41" s="8"/>
      <c r="DC41" s="5"/>
      <c r="DD41" s="17"/>
      <c r="DF41" s="2"/>
      <c r="DG41" s="2"/>
      <c r="DH41" s="8"/>
      <c r="DI41" s="5"/>
      <c r="DJ41" s="8"/>
      <c r="DK41" s="5"/>
      <c r="DL41" s="17"/>
      <c r="DN41" s="2"/>
      <c r="DO41" s="2"/>
      <c r="DP41" s="8"/>
      <c r="DQ41" s="5"/>
      <c r="DR41" s="8"/>
      <c r="DS41" s="5"/>
      <c r="DT41" s="17"/>
      <c r="DV41" s="2"/>
      <c r="DW41" s="2"/>
      <c r="DX41" s="8"/>
      <c r="DY41" s="5"/>
      <c r="DZ41" s="8"/>
      <c r="EA41" s="5"/>
      <c r="EB41" s="17"/>
      <c r="ED41" s="2"/>
      <c r="EE41" s="2"/>
      <c r="EF41" s="8"/>
      <c r="EG41" s="5"/>
      <c r="EH41" s="8"/>
      <c r="EI41" s="5"/>
      <c r="EJ41" s="17"/>
      <c r="EL41" s="2"/>
      <c r="EM41" s="2"/>
      <c r="EN41" s="8"/>
      <c r="EO41" s="5"/>
      <c r="EP41" s="8"/>
      <c r="EQ41" s="5"/>
      <c r="ER41" s="17"/>
      <c r="ET41" s="2"/>
      <c r="EU41" s="2"/>
      <c r="EV41" s="8"/>
      <c r="EW41" s="5"/>
      <c r="EX41" s="8"/>
      <c r="EY41" s="5"/>
      <c r="EZ41" s="17"/>
      <c r="FB41" s="2"/>
      <c r="FC41" s="2"/>
      <c r="FD41" s="8"/>
      <c r="FE41" s="5"/>
      <c r="FF41" s="8"/>
      <c r="FG41" s="5"/>
      <c r="FH41" s="17"/>
      <c r="FJ41" s="2"/>
      <c r="FK41" s="2"/>
      <c r="FL41" s="8"/>
      <c r="FM41" s="5"/>
      <c r="FN41" s="8"/>
      <c r="FO41" s="5"/>
      <c r="FP41" s="17"/>
      <c r="FR41" s="2"/>
      <c r="FS41" s="2"/>
      <c r="FT41" s="8"/>
      <c r="FU41" s="5"/>
      <c r="FV41" s="8"/>
      <c r="FW41" s="5"/>
      <c r="FX41" s="17"/>
      <c r="FZ41" s="2"/>
      <c r="GA41" s="2"/>
      <c r="GB41" s="8"/>
      <c r="GC41" s="5"/>
      <c r="GD41" s="8"/>
      <c r="GE41" s="5"/>
      <c r="GF41" s="17"/>
      <c r="GH41" s="2"/>
      <c r="GI41" s="2"/>
      <c r="GJ41" s="8"/>
      <c r="GK41" s="5"/>
      <c r="GL41" s="8"/>
      <c r="GM41" s="5"/>
      <c r="GN41" s="17"/>
      <c r="GP41" s="2"/>
      <c r="GQ41" s="2"/>
      <c r="GR41" s="8"/>
      <c r="GS41" s="5"/>
      <c r="GT41" s="8"/>
      <c r="GU41" s="5"/>
      <c r="GV41" s="17"/>
      <c r="GX41" s="2"/>
      <c r="GY41" s="2"/>
      <c r="GZ41" s="8"/>
      <c r="HA41" s="5"/>
      <c r="HB41" s="8"/>
      <c r="HC41" s="5"/>
      <c r="HD41" s="17"/>
      <c r="HF41" s="2"/>
      <c r="HG41" s="2"/>
      <c r="HH41" s="8"/>
      <c r="HI41" s="5"/>
      <c r="HJ41" s="8"/>
      <c r="HK41" s="5"/>
      <c r="HL41" s="17"/>
      <c r="HN41" s="2"/>
      <c r="HO41" s="2"/>
      <c r="HP41" s="8"/>
      <c r="HQ41" s="5"/>
      <c r="HR41" s="8"/>
      <c r="HS41" s="5"/>
      <c r="HT41" s="17"/>
      <c r="HV41" s="2"/>
      <c r="HW41" s="2"/>
      <c r="HX41" s="8"/>
      <c r="HY41" s="5"/>
      <c r="HZ41" s="8"/>
    </row>
    <row r="42" spans="1:234" s="3" customFormat="1" ht="11.25" x14ac:dyDescent="0.2">
      <c r="A42" s="9"/>
      <c r="B42" s="28"/>
      <c r="C42" s="19"/>
      <c r="D42" s="19"/>
      <c r="E42" s="8"/>
      <c r="F42" s="2"/>
      <c r="G42" s="2"/>
      <c r="H42" s="8"/>
      <c r="I42" s="5"/>
      <c r="J42" s="8"/>
      <c r="K42" s="5"/>
      <c r="L42" s="17"/>
      <c r="N42" s="2"/>
      <c r="O42" s="2"/>
      <c r="P42" s="8"/>
      <c r="Q42" s="5"/>
      <c r="R42" s="8"/>
      <c r="S42" s="5"/>
      <c r="T42" s="17"/>
      <c r="V42" s="2"/>
      <c r="W42" s="2"/>
      <c r="X42" s="8"/>
      <c r="Y42" s="5"/>
      <c r="Z42" s="8"/>
      <c r="AA42" s="5"/>
      <c r="AB42" s="17"/>
      <c r="AD42" s="2"/>
      <c r="AE42" s="2"/>
      <c r="AF42" s="8"/>
      <c r="AG42" s="5"/>
      <c r="AH42" s="8"/>
      <c r="AI42" s="5"/>
      <c r="AJ42" s="17"/>
      <c r="AL42" s="2"/>
      <c r="AM42" s="2"/>
      <c r="AN42" s="8"/>
      <c r="AO42" s="5"/>
      <c r="AP42" s="8"/>
      <c r="AQ42" s="5"/>
      <c r="AR42" s="17"/>
      <c r="AT42" s="2"/>
      <c r="AU42" s="2"/>
      <c r="AV42" s="8"/>
      <c r="AW42" s="5"/>
      <c r="AX42" s="8"/>
      <c r="AY42" s="5"/>
      <c r="AZ42" s="17"/>
      <c r="BB42" s="2"/>
      <c r="BC42" s="2"/>
      <c r="BD42" s="8"/>
      <c r="BE42" s="5"/>
      <c r="BF42" s="8"/>
      <c r="BG42" s="5"/>
      <c r="BH42" s="17"/>
      <c r="BJ42" s="2"/>
      <c r="BK42" s="2"/>
      <c r="BL42" s="8"/>
      <c r="BM42" s="5"/>
      <c r="BN42" s="8"/>
      <c r="BO42" s="5"/>
      <c r="BP42" s="17"/>
      <c r="BR42" s="2"/>
      <c r="BS42" s="2"/>
      <c r="BT42" s="8"/>
      <c r="BU42" s="5"/>
      <c r="BV42" s="8"/>
      <c r="BW42" s="5"/>
      <c r="BX42" s="17"/>
      <c r="BZ42" s="2"/>
      <c r="CA42" s="2"/>
      <c r="CB42" s="8"/>
      <c r="CC42" s="5"/>
      <c r="CD42" s="8"/>
      <c r="CE42" s="5"/>
      <c r="CF42" s="17"/>
      <c r="CH42" s="2"/>
      <c r="CI42" s="2"/>
      <c r="CJ42" s="8"/>
      <c r="CK42" s="5"/>
      <c r="CL42" s="8"/>
      <c r="CM42" s="5"/>
      <c r="CN42" s="17"/>
      <c r="CP42" s="2"/>
      <c r="CQ42" s="2"/>
      <c r="CR42" s="8"/>
      <c r="CS42" s="5"/>
      <c r="CT42" s="8"/>
      <c r="CU42" s="5"/>
      <c r="CV42" s="17"/>
      <c r="CX42" s="2"/>
      <c r="CY42" s="2"/>
      <c r="CZ42" s="8"/>
      <c r="DA42" s="5"/>
      <c r="DB42" s="8"/>
      <c r="DC42" s="5"/>
      <c r="DD42" s="17"/>
      <c r="DF42" s="2"/>
      <c r="DG42" s="2"/>
      <c r="DH42" s="8"/>
      <c r="DI42" s="5"/>
      <c r="DJ42" s="8"/>
      <c r="DK42" s="5"/>
      <c r="DL42" s="17"/>
      <c r="DN42" s="2"/>
      <c r="DO42" s="2"/>
      <c r="DP42" s="8"/>
      <c r="DQ42" s="5"/>
      <c r="DR42" s="8"/>
      <c r="DS42" s="5"/>
      <c r="DT42" s="17"/>
      <c r="DV42" s="2"/>
      <c r="DW42" s="2"/>
      <c r="DX42" s="8"/>
      <c r="DY42" s="5"/>
      <c r="DZ42" s="8"/>
      <c r="EA42" s="5"/>
      <c r="EB42" s="17"/>
      <c r="ED42" s="2"/>
      <c r="EE42" s="2"/>
      <c r="EF42" s="8"/>
      <c r="EG42" s="5"/>
      <c r="EH42" s="8"/>
      <c r="EI42" s="5"/>
      <c r="EJ42" s="17"/>
      <c r="EL42" s="2"/>
      <c r="EM42" s="2"/>
      <c r="EN42" s="8"/>
      <c r="EO42" s="5"/>
      <c r="EP42" s="8"/>
      <c r="EQ42" s="5"/>
      <c r="ER42" s="17"/>
      <c r="ET42" s="2"/>
      <c r="EU42" s="2"/>
      <c r="EV42" s="8"/>
      <c r="EW42" s="5"/>
      <c r="EX42" s="8"/>
      <c r="EY42" s="5"/>
      <c r="EZ42" s="17"/>
      <c r="FB42" s="2"/>
      <c r="FC42" s="2"/>
      <c r="FD42" s="8"/>
      <c r="FE42" s="5"/>
      <c r="FF42" s="8"/>
      <c r="FG42" s="5"/>
      <c r="FH42" s="17"/>
      <c r="FJ42" s="2"/>
      <c r="FK42" s="2"/>
      <c r="FL42" s="8"/>
      <c r="FM42" s="5"/>
      <c r="FN42" s="8"/>
      <c r="FO42" s="5"/>
      <c r="FP42" s="17"/>
      <c r="FR42" s="2"/>
      <c r="FS42" s="2"/>
      <c r="FT42" s="8"/>
      <c r="FU42" s="5"/>
      <c r="FV42" s="8"/>
      <c r="FW42" s="5"/>
      <c r="FX42" s="17"/>
      <c r="FZ42" s="2"/>
      <c r="GA42" s="2"/>
      <c r="GB42" s="8"/>
      <c r="GC42" s="5"/>
      <c r="GD42" s="8"/>
      <c r="GE42" s="5"/>
      <c r="GF42" s="17"/>
      <c r="GH42" s="2"/>
      <c r="GI42" s="2"/>
      <c r="GJ42" s="8"/>
      <c r="GK42" s="5"/>
      <c r="GL42" s="8"/>
      <c r="GM42" s="5"/>
      <c r="GN42" s="17"/>
      <c r="GP42" s="2"/>
      <c r="GQ42" s="2"/>
      <c r="GR42" s="8"/>
      <c r="GS42" s="5"/>
      <c r="GT42" s="8"/>
      <c r="GU42" s="5"/>
      <c r="GV42" s="17"/>
      <c r="GX42" s="2"/>
      <c r="GY42" s="2"/>
      <c r="GZ42" s="8"/>
      <c r="HA42" s="5"/>
      <c r="HB42" s="8"/>
      <c r="HC42" s="5"/>
      <c r="HD42" s="17"/>
      <c r="HF42" s="2"/>
      <c r="HG42" s="2"/>
      <c r="HH42" s="8"/>
      <c r="HI42" s="5"/>
      <c r="HJ42" s="8"/>
      <c r="HK42" s="5"/>
      <c r="HL42" s="17"/>
      <c r="HN42" s="2"/>
      <c r="HO42" s="2"/>
      <c r="HP42" s="8"/>
      <c r="HQ42" s="5"/>
      <c r="HR42" s="8"/>
      <c r="HS42" s="5"/>
      <c r="HT42" s="17"/>
      <c r="HV42" s="2"/>
      <c r="HW42" s="2"/>
      <c r="HX42" s="8"/>
      <c r="HY42" s="5"/>
      <c r="HZ42" s="8"/>
    </row>
    <row r="43" spans="1:234" s="3" customFormat="1" ht="11.25" x14ac:dyDescent="0.2">
      <c r="A43" s="9"/>
      <c r="B43" s="28"/>
      <c r="C43" s="19"/>
      <c r="D43" s="19"/>
    </row>
    <row r="44" spans="1:234" s="3" customFormat="1" ht="11.25" x14ac:dyDescent="0.2">
      <c r="A44" s="9"/>
      <c r="B44" s="28"/>
      <c r="C44" s="19"/>
      <c r="D44" s="19"/>
    </row>
    <row r="45" spans="1:234" s="3" customFormat="1" ht="11.25" x14ac:dyDescent="0.2">
      <c r="A45" s="9"/>
      <c r="C45" s="19"/>
      <c r="D45" s="19"/>
    </row>
    <row r="46" spans="1:234" s="3" customFormat="1" ht="11.25" x14ac:dyDescent="0.2">
      <c r="A46" s="9"/>
      <c r="B46" s="28"/>
      <c r="C46" s="19"/>
      <c r="D46" s="19"/>
    </row>
    <row r="47" spans="1:234" s="3" customFormat="1" ht="11.25" x14ac:dyDescent="0.2">
      <c r="A47" s="9"/>
      <c r="B47" s="28"/>
      <c r="C47" s="19"/>
      <c r="D47" s="19"/>
    </row>
    <row r="48" spans="1:234" s="3" customFormat="1" ht="11.25" x14ac:dyDescent="0.2">
      <c r="A48" s="9"/>
      <c r="B48" s="28"/>
      <c r="C48" s="19"/>
      <c r="D48" s="19"/>
    </row>
    <row r="49" spans="1:4" s="3" customFormat="1" ht="11.25" x14ac:dyDescent="0.2">
      <c r="A49" s="9"/>
      <c r="C49" s="19"/>
      <c r="D49" s="19"/>
    </row>
    <row r="50" spans="1:4" s="3" customFormat="1" ht="11.25" x14ac:dyDescent="0.2">
      <c r="A50" s="9"/>
      <c r="B50" s="28"/>
      <c r="C50" s="19"/>
      <c r="D50" s="19"/>
    </row>
    <row r="51" spans="1:4" s="3" customFormat="1" ht="11.25" x14ac:dyDescent="0.2">
      <c r="A51" s="9"/>
      <c r="B51" s="28"/>
      <c r="C51" s="19"/>
      <c r="D51" s="19"/>
    </row>
    <row r="52" spans="1:4" s="3" customFormat="1" ht="11.25" x14ac:dyDescent="0.2">
      <c r="A52" s="9"/>
      <c r="B52" s="28"/>
      <c r="C52" s="19"/>
      <c r="D52" s="19"/>
    </row>
    <row r="53" spans="1:4" s="3" customFormat="1" ht="11.25" x14ac:dyDescent="0.2">
      <c r="A53" s="9"/>
      <c r="C53" s="19"/>
      <c r="D53" s="19"/>
    </row>
    <row r="54" spans="1:4" s="3" customFormat="1" ht="11.25" x14ac:dyDescent="0.2">
      <c r="A54" s="9"/>
      <c r="B54" s="28"/>
      <c r="C54" s="19"/>
      <c r="D54" s="19"/>
    </row>
    <row r="55" spans="1:4" s="3" customFormat="1" ht="11.25" x14ac:dyDescent="0.2">
      <c r="A55" s="9"/>
      <c r="B55" s="28"/>
      <c r="C55" s="19"/>
      <c r="D55" s="19"/>
    </row>
    <row r="56" spans="1:4" s="3" customFormat="1" ht="11.25" x14ac:dyDescent="0.2">
      <c r="A56" s="9"/>
      <c r="B56" s="28"/>
      <c r="C56" s="19"/>
      <c r="D56" s="19"/>
    </row>
    <row r="57" spans="1:4" s="3" customFormat="1" ht="11.25" x14ac:dyDescent="0.2">
      <c r="A57" s="9"/>
      <c r="C57" s="19"/>
      <c r="D57" s="19"/>
    </row>
    <row r="58" spans="1:4" s="3" customFormat="1" ht="11.25" x14ac:dyDescent="0.2">
      <c r="A58" s="9"/>
      <c r="B58" s="28"/>
      <c r="C58" s="19"/>
      <c r="D58" s="19"/>
    </row>
    <row r="59" spans="1:4" s="3" customFormat="1" ht="11.25" x14ac:dyDescent="0.2">
      <c r="A59" s="9"/>
      <c r="B59" s="28"/>
      <c r="C59" s="19"/>
      <c r="D59" s="19"/>
    </row>
    <row r="60" spans="1:4" s="3" customFormat="1" ht="11.25" x14ac:dyDescent="0.2">
      <c r="A60" s="9"/>
      <c r="B60" s="28"/>
      <c r="C60" s="19"/>
      <c r="D60" s="19"/>
    </row>
    <row r="61" spans="1:4" s="3" customFormat="1" ht="11.25" x14ac:dyDescent="0.2">
      <c r="A61" s="9"/>
      <c r="C61" s="19"/>
      <c r="D61" s="19"/>
    </row>
    <row r="62" spans="1:4" s="3" customFormat="1" ht="11.25" x14ac:dyDescent="0.2">
      <c r="A62" s="9"/>
      <c r="B62" s="28"/>
      <c r="C62" s="19"/>
      <c r="D62" s="19"/>
    </row>
    <row r="63" spans="1:4" s="3" customFormat="1" ht="11.25" x14ac:dyDescent="0.2">
      <c r="A63" s="9"/>
      <c r="B63" s="28"/>
      <c r="C63" s="19"/>
      <c r="D63" s="19"/>
    </row>
    <row r="64" spans="1:4" s="3" customFormat="1" ht="11.25" x14ac:dyDescent="0.2">
      <c r="A64" s="9"/>
      <c r="B64" s="28"/>
      <c r="C64" s="19"/>
      <c r="D64" s="19"/>
    </row>
    <row r="65" spans="1:4" s="3" customFormat="1" ht="11.25" x14ac:dyDescent="0.2">
      <c r="A65" s="9"/>
      <c r="C65" s="19"/>
      <c r="D65" s="19"/>
    </row>
    <row r="66" spans="1:4" s="3" customFormat="1" ht="11.25" x14ac:dyDescent="0.2">
      <c r="A66" s="9"/>
      <c r="B66" s="28"/>
      <c r="C66" s="19"/>
      <c r="D66" s="19"/>
    </row>
    <row r="67" spans="1:4" s="3" customFormat="1" ht="11.25" x14ac:dyDescent="0.2">
      <c r="A67" s="9"/>
      <c r="B67" s="28"/>
      <c r="C67" s="19"/>
      <c r="D67" s="19"/>
    </row>
    <row r="68" spans="1:4" s="3" customFormat="1" ht="11.25" x14ac:dyDescent="0.2">
      <c r="A68" s="54"/>
      <c r="B68" s="28"/>
      <c r="C68" s="19"/>
      <c r="D68" s="19"/>
    </row>
    <row r="69" spans="1:4" s="3" customFormat="1" ht="11.25" x14ac:dyDescent="0.2">
      <c r="A69" s="54"/>
      <c r="B69" s="2"/>
      <c r="C69" s="19"/>
      <c r="D69" s="19"/>
    </row>
    <row r="70" spans="1:4" s="3" customFormat="1" ht="11.25" x14ac:dyDescent="0.2">
      <c r="A70" s="54"/>
      <c r="B70" s="28"/>
      <c r="C70" s="19"/>
      <c r="D70" s="19"/>
    </row>
    <row r="71" spans="1:4" s="3" customFormat="1" ht="11.25" x14ac:dyDescent="0.2">
      <c r="A71" s="54"/>
      <c r="B71" s="28"/>
      <c r="C71" s="19"/>
      <c r="D71" s="19"/>
    </row>
    <row r="72" spans="1:4" s="3" customFormat="1" ht="11.25" x14ac:dyDescent="0.2">
      <c r="A72" s="9"/>
      <c r="B72" s="28"/>
      <c r="C72" s="19"/>
      <c r="D72" s="19"/>
    </row>
    <row r="73" spans="1:4" s="3" customFormat="1" ht="11.25" x14ac:dyDescent="0.2">
      <c r="A73" s="9"/>
      <c r="C73" s="19"/>
      <c r="D73" s="19"/>
    </row>
    <row r="74" spans="1:4" s="3" customFormat="1" ht="11.25" x14ac:dyDescent="0.2">
      <c r="A74" s="9"/>
      <c r="B74" s="28"/>
      <c r="C74" s="19"/>
      <c r="D74" s="19"/>
    </row>
    <row r="75" spans="1:4" s="3" customFormat="1" ht="11.25" x14ac:dyDescent="0.2">
      <c r="A75" s="9"/>
      <c r="B75" s="28"/>
      <c r="C75" s="19"/>
      <c r="D75" s="19"/>
    </row>
    <row r="76" spans="1:4" s="3" customFormat="1" ht="11.25" x14ac:dyDescent="0.2">
      <c r="A76" s="9"/>
      <c r="C76" s="19"/>
      <c r="D76" s="19"/>
    </row>
    <row r="77" spans="1:4" s="3" customFormat="1" ht="11.25" x14ac:dyDescent="0.2">
      <c r="A77" s="9"/>
      <c r="C77" s="19"/>
      <c r="D77" s="19"/>
    </row>
    <row r="78" spans="1:4" s="3" customFormat="1" ht="11.25" x14ac:dyDescent="0.2">
      <c r="A78" s="9"/>
      <c r="C78" s="19"/>
      <c r="D78" s="19"/>
    </row>
    <row r="79" spans="1:4" s="3" customFormat="1" ht="11.25" x14ac:dyDescent="0.2">
      <c r="A79" s="9"/>
      <c r="C79" s="19"/>
      <c r="D79" s="19"/>
    </row>
    <row r="80" spans="1:4" s="3" customFormat="1" ht="11.25" x14ac:dyDescent="0.2">
      <c r="A80" s="9"/>
      <c r="C80" s="19"/>
      <c r="D80" s="19"/>
    </row>
    <row r="81" spans="1:4" s="3" customFormat="1" ht="11.25" x14ac:dyDescent="0.2">
      <c r="A81" s="9"/>
      <c r="C81" s="19"/>
      <c r="D81" s="19"/>
    </row>
    <row r="82" spans="1:4" s="3" customFormat="1" ht="11.25" x14ac:dyDescent="0.2">
      <c r="A82" s="9"/>
      <c r="C82" s="19"/>
      <c r="D82" s="19"/>
    </row>
    <row r="83" spans="1:4" s="3" customFormat="1" ht="11.25" x14ac:dyDescent="0.2">
      <c r="A83" s="9"/>
      <c r="C83" s="19"/>
      <c r="D83" s="19"/>
    </row>
    <row r="84" spans="1:4" s="3" customFormat="1" ht="11.25" x14ac:dyDescent="0.2">
      <c r="A84" s="9"/>
      <c r="C84" s="19"/>
      <c r="D84" s="19"/>
    </row>
    <row r="85" spans="1:4" s="3" customFormat="1" ht="11.25" x14ac:dyDescent="0.2">
      <c r="A85" s="9"/>
      <c r="C85" s="19"/>
      <c r="D85" s="19"/>
    </row>
    <row r="86" spans="1:4" s="3" customFormat="1" ht="11.25" x14ac:dyDescent="0.2">
      <c r="A86" s="9"/>
      <c r="C86" s="19"/>
      <c r="D86" s="19"/>
    </row>
    <row r="87" spans="1:4" s="3" customFormat="1" ht="11.25" x14ac:dyDescent="0.2">
      <c r="A87" s="9"/>
      <c r="C87" s="19"/>
      <c r="D87" s="19"/>
    </row>
    <row r="88" spans="1:4" s="3" customFormat="1" ht="11.25" x14ac:dyDescent="0.2">
      <c r="A88" s="9"/>
      <c r="B88" s="25"/>
      <c r="C88" s="19"/>
      <c r="D88" s="19"/>
    </row>
    <row r="89" spans="1:4" s="3" customFormat="1" ht="11.25" x14ac:dyDescent="0.2">
      <c r="A89" s="9"/>
      <c r="B89" s="25"/>
      <c r="C89" s="19"/>
      <c r="D89" s="19"/>
    </row>
    <row r="90" spans="1:4" s="3" customFormat="1" ht="11.25" x14ac:dyDescent="0.2">
      <c r="A90" s="9"/>
      <c r="B90" s="25"/>
      <c r="C90" s="19"/>
      <c r="D90" s="19"/>
    </row>
    <row r="91" spans="1:4" s="3" customFormat="1" ht="11.25" x14ac:dyDescent="0.2">
      <c r="A91" s="9"/>
      <c r="B91" s="25"/>
      <c r="C91" s="19"/>
      <c r="D91" s="19"/>
    </row>
    <row r="92" spans="1:4" s="3" customFormat="1" ht="11.25" x14ac:dyDescent="0.2">
      <c r="A92" s="9"/>
      <c r="C92" s="19"/>
      <c r="D92" s="19"/>
    </row>
    <row r="93" spans="1:4" s="3" customFormat="1" ht="11.25" x14ac:dyDescent="0.2">
      <c r="A93" s="9"/>
      <c r="C93" s="19"/>
      <c r="D93" s="19"/>
    </row>
    <row r="94" spans="1:4" s="3" customFormat="1" ht="11.25" x14ac:dyDescent="0.2">
      <c r="A94" s="9"/>
      <c r="C94" s="19"/>
      <c r="D94" s="19"/>
    </row>
    <row r="95" spans="1:4" s="3" customFormat="1" ht="11.25" x14ac:dyDescent="0.2">
      <c r="A95" s="9"/>
      <c r="C95" s="5"/>
      <c r="D95" s="19"/>
    </row>
    <row r="96" spans="1:4" s="3" customFormat="1" ht="11.25" x14ac:dyDescent="0.2">
      <c r="A96" s="9"/>
      <c r="C96" s="5"/>
      <c r="D96" s="19"/>
    </row>
    <row r="97" spans="1:4" s="3" customFormat="1" ht="11.25" x14ac:dyDescent="0.2">
      <c r="A97" s="9"/>
      <c r="C97" s="5"/>
      <c r="D97" s="19"/>
    </row>
    <row r="98" spans="1:4" s="3" customFormat="1" ht="11.25" x14ac:dyDescent="0.2">
      <c r="A98" s="9"/>
      <c r="C98" s="5"/>
      <c r="D98" s="19"/>
    </row>
    <row r="99" spans="1:4" s="3" customFormat="1" ht="11.25" x14ac:dyDescent="0.2">
      <c r="A99" s="9"/>
      <c r="C99" s="5"/>
      <c r="D99" s="19"/>
    </row>
    <row r="100" spans="1:4" s="3" customFormat="1" ht="11.25" x14ac:dyDescent="0.2">
      <c r="A100" s="9"/>
      <c r="C100" s="5"/>
      <c r="D100" s="19"/>
    </row>
    <row r="101" spans="1:4" s="3" customFormat="1" ht="11.25" x14ac:dyDescent="0.2">
      <c r="A101" s="9"/>
      <c r="C101" s="19"/>
      <c r="D101" s="19"/>
    </row>
    <row r="102" spans="1:4" s="3" customFormat="1" ht="11.25" x14ac:dyDescent="0.2">
      <c r="A102" s="9"/>
      <c r="C102" s="19"/>
      <c r="D102" s="19"/>
    </row>
    <row r="103" spans="1:4" s="3" customFormat="1" ht="11.25" x14ac:dyDescent="0.2">
      <c r="A103" s="9"/>
      <c r="C103" s="19"/>
      <c r="D103" s="19"/>
    </row>
    <row r="104" spans="1:4" s="3" customFormat="1" ht="11.25" x14ac:dyDescent="0.2">
      <c r="A104" s="9"/>
      <c r="C104" s="19"/>
      <c r="D104" s="19"/>
    </row>
    <row r="105" spans="1:4" s="3" customFormat="1" ht="11.25" x14ac:dyDescent="0.2">
      <c r="A105" s="9"/>
      <c r="C105" s="19"/>
      <c r="D105" s="19"/>
    </row>
    <row r="106" spans="1:4" s="3" customFormat="1" ht="11.25" x14ac:dyDescent="0.2">
      <c r="A106" s="9"/>
      <c r="C106" s="22"/>
      <c r="D106" s="19"/>
    </row>
    <row r="107" spans="1:4" s="3" customFormat="1" ht="11.25" x14ac:dyDescent="0.2">
      <c r="A107" s="9"/>
      <c r="C107" s="19"/>
      <c r="D107" s="19"/>
    </row>
    <row r="108" spans="1:4" s="3" customFormat="1" ht="11.25" x14ac:dyDescent="0.2">
      <c r="A108" s="9"/>
      <c r="C108" s="19"/>
      <c r="D108" s="19"/>
    </row>
    <row r="109" spans="1:4" s="3" customFormat="1" ht="11.25" x14ac:dyDescent="0.2">
      <c r="A109" s="33"/>
      <c r="C109" s="5"/>
      <c r="D109" s="35"/>
    </row>
    <row r="110" spans="1:4" s="3" customFormat="1" ht="11.25" x14ac:dyDescent="0.2">
      <c r="A110" s="33"/>
      <c r="C110" s="5"/>
      <c r="D110" s="35"/>
    </row>
    <row r="111" spans="1:4" s="3" customFormat="1" ht="11.25" x14ac:dyDescent="0.2">
      <c r="A111" s="9"/>
      <c r="B111" s="2"/>
      <c r="C111" s="5"/>
      <c r="D111" s="35"/>
    </row>
    <row r="112" spans="1:4" s="3" customFormat="1" ht="11.25" x14ac:dyDescent="0.2">
      <c r="A112" s="33"/>
      <c r="C112" s="5"/>
      <c r="D112" s="35"/>
    </row>
    <row r="113" spans="1:4" s="3" customFormat="1" ht="11.25" x14ac:dyDescent="0.2">
      <c r="A113" s="33"/>
      <c r="C113" s="5"/>
      <c r="D113" s="35"/>
    </row>
    <row r="114" spans="1:4" s="34" customFormat="1" ht="11.25" x14ac:dyDescent="0.2">
      <c r="A114" s="33"/>
      <c r="B114" s="3"/>
      <c r="C114" s="5"/>
      <c r="D114" s="35"/>
    </row>
    <row r="115" spans="1:4" s="34" customFormat="1" ht="11.25" x14ac:dyDescent="0.2">
      <c r="A115" s="33"/>
      <c r="B115" s="3"/>
      <c r="C115" s="5"/>
      <c r="D115" s="35"/>
    </row>
    <row r="116" spans="1:4" s="34" customFormat="1" ht="11.25" x14ac:dyDescent="0.2">
      <c r="A116" s="33"/>
      <c r="B116" s="3"/>
      <c r="C116" s="5"/>
      <c r="D116" s="35"/>
    </row>
    <row r="117" spans="1:4" s="34" customFormat="1" ht="11.25" x14ac:dyDescent="0.2">
      <c r="A117" s="33"/>
      <c r="B117" s="3"/>
      <c r="C117" s="5"/>
      <c r="D117" s="35"/>
    </row>
    <row r="118" spans="1:4" s="34" customFormat="1" ht="11.25" x14ac:dyDescent="0.2">
      <c r="A118" s="33"/>
      <c r="B118" s="3"/>
      <c r="C118" s="5"/>
      <c r="D118" s="35"/>
    </row>
    <row r="119" spans="1:4" s="34" customFormat="1" ht="11.25" x14ac:dyDescent="0.2">
      <c r="A119" s="33"/>
      <c r="B119" s="3"/>
      <c r="C119" s="5"/>
      <c r="D119" s="35"/>
    </row>
    <row r="120" spans="1:4" s="34" customFormat="1" ht="11.25" x14ac:dyDescent="0.2">
      <c r="A120" s="33"/>
      <c r="B120" s="3"/>
      <c r="C120" s="5"/>
      <c r="D120" s="35"/>
    </row>
    <row r="121" spans="1:4" s="34" customFormat="1" ht="11.25" x14ac:dyDescent="0.2">
      <c r="A121" s="33"/>
      <c r="C121" s="35"/>
      <c r="D121" s="35"/>
    </row>
    <row r="122" spans="1:4" s="34" customFormat="1" ht="11.25" x14ac:dyDescent="0.2">
      <c r="A122" s="33"/>
      <c r="C122" s="35"/>
      <c r="D122" s="35"/>
    </row>
    <row r="123" spans="1:4" s="34" customFormat="1" ht="11.25" x14ac:dyDescent="0.2">
      <c r="A123" s="33"/>
      <c r="C123" s="35"/>
      <c r="D123" s="35"/>
    </row>
    <row r="124" spans="1:4" s="34" customFormat="1" ht="11.25" x14ac:dyDescent="0.2">
      <c r="A124" s="33"/>
      <c r="C124" s="35"/>
      <c r="D124" s="35"/>
    </row>
    <row r="125" spans="1:4" s="34" customFormat="1" ht="11.25" x14ac:dyDescent="0.2">
      <c r="A125" s="33"/>
      <c r="C125" s="35"/>
      <c r="D125" s="35"/>
    </row>
    <row r="126" spans="1:4" s="34" customFormat="1" ht="11.25" x14ac:dyDescent="0.2">
      <c r="A126" s="33"/>
      <c r="C126" s="35"/>
      <c r="D126" s="35"/>
    </row>
    <row r="127" spans="1:4" s="34" customFormat="1" ht="11.25" x14ac:dyDescent="0.2">
      <c r="A127" s="33"/>
      <c r="C127" s="35"/>
      <c r="D127" s="35"/>
    </row>
    <row r="128" spans="1:4" s="34" customFormat="1" ht="11.25" x14ac:dyDescent="0.2">
      <c r="A128" s="33"/>
      <c r="C128" s="35"/>
      <c r="D128" s="35"/>
    </row>
    <row r="129" spans="1:4" s="34" customFormat="1" ht="11.25" x14ac:dyDescent="0.2">
      <c r="A129" s="33"/>
      <c r="C129" s="35"/>
      <c r="D129" s="35"/>
    </row>
    <row r="130" spans="1:4" s="34" customFormat="1" ht="11.25" x14ac:dyDescent="0.2">
      <c r="A130" s="33"/>
      <c r="C130" s="35"/>
      <c r="D130" s="35"/>
    </row>
    <row r="131" spans="1:4" s="34" customFormat="1" ht="11.25" x14ac:dyDescent="0.2">
      <c r="A131" s="33"/>
      <c r="C131" s="35"/>
      <c r="D131" s="35"/>
    </row>
    <row r="132" spans="1:4" s="34" customFormat="1" ht="11.25" x14ac:dyDescent="0.2">
      <c r="A132" s="33"/>
      <c r="C132" s="35"/>
      <c r="D132" s="35"/>
    </row>
    <row r="133" spans="1:4" s="34" customFormat="1" ht="11.25" x14ac:dyDescent="0.2">
      <c r="A133" s="33"/>
      <c r="C133" s="35"/>
      <c r="D133" s="35"/>
    </row>
    <row r="134" spans="1:4" s="34" customFormat="1" ht="11.25" x14ac:dyDescent="0.2">
      <c r="A134" s="33"/>
      <c r="C134" s="35"/>
      <c r="D134" s="35"/>
    </row>
    <row r="135" spans="1:4" s="34" customFormat="1" ht="11.25" x14ac:dyDescent="0.2">
      <c r="A135" s="33"/>
      <c r="C135" s="35"/>
      <c r="D135" s="35"/>
    </row>
    <row r="136" spans="1:4" s="34" customFormat="1" ht="11.25" x14ac:dyDescent="0.2">
      <c r="A136" s="33"/>
      <c r="C136" s="35"/>
      <c r="D136" s="35"/>
    </row>
    <row r="137" spans="1:4" s="34" customFormat="1" ht="11.25" x14ac:dyDescent="0.2">
      <c r="A137" s="33"/>
      <c r="C137" s="35"/>
      <c r="D137" s="35"/>
    </row>
    <row r="138" spans="1:4" s="34" customFormat="1" ht="11.25" x14ac:dyDescent="0.2">
      <c r="A138" s="33"/>
      <c r="C138" s="35"/>
      <c r="D138" s="35"/>
    </row>
    <row r="139" spans="1:4" s="34" customFormat="1" ht="11.25" x14ac:dyDescent="0.2">
      <c r="A139" s="33"/>
      <c r="C139" s="35"/>
      <c r="D139" s="35"/>
    </row>
    <row r="140" spans="1:4" s="34" customFormat="1" ht="11.25" x14ac:dyDescent="0.2">
      <c r="A140" s="33"/>
      <c r="C140" s="35"/>
      <c r="D140" s="35"/>
    </row>
    <row r="141" spans="1:4" s="34" customFormat="1" ht="11.25" x14ac:dyDescent="0.2">
      <c r="A141" s="33"/>
      <c r="C141" s="35"/>
      <c r="D141" s="35"/>
    </row>
    <row r="142" spans="1:4" s="34" customFormat="1" ht="11.25" x14ac:dyDescent="0.2">
      <c r="A142" s="33"/>
      <c r="C142" s="35"/>
      <c r="D142" s="35"/>
    </row>
    <row r="143" spans="1:4" s="34" customFormat="1" ht="11.25" x14ac:dyDescent="0.2">
      <c r="A143" s="9"/>
      <c r="B143" s="28"/>
      <c r="C143" s="19"/>
      <c r="D143" s="20"/>
    </row>
    <row r="144" spans="1:4" s="34" customFormat="1" ht="11.25" x14ac:dyDescent="0.2">
      <c r="A144" s="9"/>
      <c r="B144" s="28"/>
      <c r="C144" s="19"/>
      <c r="D144" s="20"/>
    </row>
    <row r="145" spans="1:4" s="34" customFormat="1" ht="15.75" x14ac:dyDescent="0.25">
      <c r="A145" s="4"/>
      <c r="B145" s="1"/>
      <c r="C145" s="19"/>
      <c r="D145" s="20"/>
    </row>
    <row r="146" spans="1:4" s="34" customFormat="1" ht="11.25" x14ac:dyDescent="0.2">
      <c r="A146" s="9"/>
      <c r="B146" s="28"/>
      <c r="C146" s="19"/>
      <c r="D146" s="20"/>
    </row>
    <row r="147" spans="1:4" s="34" customFormat="1" ht="11.25" x14ac:dyDescent="0.2">
      <c r="A147" s="9"/>
      <c r="B147" s="28"/>
      <c r="C147" s="19"/>
      <c r="D147" s="20"/>
    </row>
    <row r="148" spans="1:4" s="3" customFormat="1" ht="11.25" x14ac:dyDescent="0.2">
      <c r="A148" s="9"/>
      <c r="C148" s="19"/>
      <c r="D148" s="20"/>
    </row>
    <row r="149" spans="1:4" s="3" customFormat="1" ht="11.25" x14ac:dyDescent="0.2">
      <c r="A149" s="9"/>
      <c r="C149" s="19"/>
      <c r="D149" s="20"/>
    </row>
    <row r="150" spans="1:4" s="3" customFormat="1" ht="11.25" x14ac:dyDescent="0.2">
      <c r="A150" s="9"/>
      <c r="C150" s="19"/>
      <c r="D150" s="20"/>
    </row>
    <row r="151" spans="1:4" s="3" customFormat="1" ht="11.25" x14ac:dyDescent="0.2">
      <c r="A151" s="9"/>
      <c r="C151" s="19"/>
      <c r="D151" s="20"/>
    </row>
    <row r="152" spans="1:4" s="3" customFormat="1" ht="11.25" x14ac:dyDescent="0.2">
      <c r="A152" s="9"/>
      <c r="C152" s="19"/>
      <c r="D152" s="20"/>
    </row>
    <row r="153" spans="1:4" s="3" customFormat="1" ht="11.25" x14ac:dyDescent="0.2">
      <c r="A153" s="9"/>
      <c r="C153" s="19"/>
      <c r="D153" s="20"/>
    </row>
    <row r="154" spans="1:4" s="3" customFormat="1" ht="11.25" x14ac:dyDescent="0.2">
      <c r="A154" s="9"/>
      <c r="B154" s="28"/>
      <c r="C154" s="19"/>
      <c r="D154" s="20"/>
    </row>
    <row r="155" spans="1:4" s="3" customFormat="1" ht="11.25" x14ac:dyDescent="0.2">
      <c r="A155" s="9"/>
      <c r="B155" s="28"/>
      <c r="C155" s="19"/>
      <c r="D155" s="20"/>
    </row>
    <row r="156" spans="1:4" s="3" customFormat="1" ht="11.25" x14ac:dyDescent="0.2">
      <c r="A156" s="9"/>
      <c r="B156" s="28"/>
      <c r="C156" s="19"/>
      <c r="D156" s="20"/>
    </row>
    <row r="157" spans="1:4" s="3" customFormat="1" ht="11.25" x14ac:dyDescent="0.2">
      <c r="A157" s="9"/>
      <c r="B157" s="28"/>
      <c r="C157" s="19"/>
      <c r="D157" s="20"/>
    </row>
    <row r="158" spans="1:4" s="3" customFormat="1" ht="11.25" x14ac:dyDescent="0.2">
      <c r="A158" s="9"/>
      <c r="C158" s="19"/>
      <c r="D158" s="20"/>
    </row>
    <row r="159" spans="1:4" s="3" customFormat="1" ht="11.25" x14ac:dyDescent="0.2">
      <c r="A159" s="9"/>
      <c r="C159" s="19"/>
      <c r="D159" s="20"/>
    </row>
    <row r="160" spans="1:4" s="3" customFormat="1" ht="11.25" x14ac:dyDescent="0.2">
      <c r="A160" s="9"/>
      <c r="B160" s="28"/>
      <c r="C160" s="19"/>
      <c r="D160" s="20"/>
    </row>
    <row r="161" spans="1:4" s="3" customFormat="1" ht="11.25" x14ac:dyDescent="0.2">
      <c r="A161" s="9"/>
      <c r="C161" s="5"/>
      <c r="D161" s="20"/>
    </row>
    <row r="162" spans="1:4" s="3" customFormat="1" ht="11.25" x14ac:dyDescent="0.2">
      <c r="A162" s="9"/>
      <c r="C162" s="5"/>
      <c r="D162" s="20"/>
    </row>
    <row r="163" spans="1:4" s="3" customFormat="1" ht="11.25" x14ac:dyDescent="0.2">
      <c r="A163" s="9"/>
      <c r="C163" s="5"/>
      <c r="D163" s="20"/>
    </row>
    <row r="164" spans="1:4" s="3" customFormat="1" ht="11.25" x14ac:dyDescent="0.2">
      <c r="A164" s="9"/>
      <c r="C164" s="5"/>
      <c r="D164" s="20"/>
    </row>
    <row r="165" spans="1:4" s="3" customFormat="1" ht="11.25" x14ac:dyDescent="0.2">
      <c r="A165" s="9"/>
      <c r="C165" s="5"/>
      <c r="D165" s="20"/>
    </row>
    <row r="166" spans="1:4" s="3" customFormat="1" ht="11.25" x14ac:dyDescent="0.2">
      <c r="A166" s="9"/>
      <c r="C166" s="5"/>
      <c r="D166" s="20"/>
    </row>
    <row r="167" spans="1:4" s="3" customFormat="1" ht="11.25" x14ac:dyDescent="0.2">
      <c r="A167" s="9"/>
      <c r="C167" s="5"/>
      <c r="D167" s="20"/>
    </row>
    <row r="168" spans="1:4" s="3" customFormat="1" ht="11.25" x14ac:dyDescent="0.2">
      <c r="A168" s="9"/>
      <c r="C168" s="5"/>
      <c r="D168" s="20"/>
    </row>
    <row r="169" spans="1:4" s="3" customFormat="1" ht="11.25" x14ac:dyDescent="0.2">
      <c r="A169" s="9"/>
      <c r="C169" s="5"/>
      <c r="D169" s="20"/>
    </row>
    <row r="170" spans="1:4" s="3" customFormat="1" ht="11.25" x14ac:dyDescent="0.2">
      <c r="A170" s="9"/>
      <c r="C170" s="5"/>
      <c r="D170" s="20"/>
    </row>
    <row r="171" spans="1:4" s="3" customFormat="1" ht="11.25" x14ac:dyDescent="0.2">
      <c r="A171" s="9"/>
      <c r="C171" s="5"/>
      <c r="D171" s="20"/>
    </row>
    <row r="172" spans="1:4" s="3" customFormat="1" ht="11.25" x14ac:dyDescent="0.2">
      <c r="A172" s="9"/>
      <c r="C172" s="5"/>
      <c r="D172" s="20"/>
    </row>
    <row r="173" spans="1:4" s="3" customFormat="1" ht="11.25" x14ac:dyDescent="0.2">
      <c r="A173" s="9"/>
      <c r="C173" s="19"/>
      <c r="D173" s="20"/>
    </row>
    <row r="174" spans="1:4" s="3" customFormat="1" ht="11.25" x14ac:dyDescent="0.2">
      <c r="A174" s="9"/>
      <c r="C174" s="19"/>
      <c r="D174" s="20"/>
    </row>
    <row r="175" spans="1:4" s="3" customFormat="1" ht="11.25" x14ac:dyDescent="0.2">
      <c r="A175" s="9"/>
      <c r="B175" s="28"/>
      <c r="C175" s="19"/>
      <c r="D175" s="20"/>
    </row>
    <row r="176" spans="1:4" s="3" customFormat="1" ht="11.25" x14ac:dyDescent="0.2">
      <c r="A176" s="9"/>
      <c r="C176" s="19"/>
      <c r="D176" s="20"/>
    </row>
    <row r="177" spans="1:4" s="3" customFormat="1" ht="11.25" x14ac:dyDescent="0.2">
      <c r="A177" s="9"/>
      <c r="B177" s="28"/>
      <c r="C177" s="19"/>
      <c r="D177" s="20"/>
    </row>
    <row r="178" spans="1:4" s="3" customFormat="1" ht="11.25" x14ac:dyDescent="0.2">
      <c r="A178" s="9"/>
      <c r="B178" s="28"/>
      <c r="C178" s="19"/>
      <c r="D178" s="20"/>
    </row>
    <row r="179" spans="1:4" s="3" customFormat="1" ht="11.25" x14ac:dyDescent="0.2">
      <c r="A179" s="9"/>
      <c r="B179" s="28"/>
      <c r="C179" s="19"/>
      <c r="D179" s="20"/>
    </row>
    <row r="180" spans="1:4" s="3" customFormat="1" ht="11.25" x14ac:dyDescent="0.2">
      <c r="A180" s="9"/>
      <c r="C180" s="19"/>
      <c r="D180" s="20"/>
    </row>
    <row r="181" spans="1:4" s="3" customFormat="1" ht="11.25" x14ac:dyDescent="0.2">
      <c r="A181" s="9"/>
      <c r="C181" s="19"/>
      <c r="D181" s="20"/>
    </row>
    <row r="182" spans="1:4" s="3" customFormat="1" ht="11.25" x14ac:dyDescent="0.2">
      <c r="A182" s="9"/>
      <c r="C182" s="19"/>
      <c r="D182" s="20"/>
    </row>
    <row r="183" spans="1:4" s="3" customFormat="1" ht="11.25" x14ac:dyDescent="0.2">
      <c r="A183" s="33"/>
      <c r="B183" s="34"/>
      <c r="C183" s="35"/>
      <c r="D183" s="35"/>
    </row>
    <row r="184" spans="1:4" s="3" customFormat="1" ht="11.25" x14ac:dyDescent="0.2">
      <c r="A184" s="9"/>
      <c r="C184" s="19"/>
      <c r="D184" s="20"/>
    </row>
    <row r="185" spans="1:4" s="3" customFormat="1" ht="11.25" x14ac:dyDescent="0.2">
      <c r="A185" s="9"/>
      <c r="B185" s="25"/>
      <c r="C185" s="19"/>
      <c r="D185" s="20"/>
    </row>
    <row r="186" spans="1:4" s="3" customFormat="1" ht="11.25" x14ac:dyDescent="0.2">
      <c r="A186" s="9"/>
      <c r="B186" s="25"/>
      <c r="C186" s="19"/>
      <c r="D186" s="20"/>
    </row>
    <row r="187" spans="1:4" s="3" customFormat="1" ht="11.25" x14ac:dyDescent="0.2">
      <c r="A187" s="9"/>
      <c r="C187" s="19"/>
      <c r="D187" s="20"/>
    </row>
    <row r="188" spans="1:4" s="34" customFormat="1" ht="11.25" x14ac:dyDescent="0.2">
      <c r="A188" s="17"/>
      <c r="B188" s="3"/>
      <c r="C188" s="19"/>
      <c r="D188" s="20"/>
    </row>
    <row r="189" spans="1:4" s="3" customFormat="1" ht="11.25" x14ac:dyDescent="0.2">
      <c r="A189" s="17"/>
      <c r="C189" s="19"/>
      <c r="D189" s="20"/>
    </row>
    <row r="190" spans="1:4" s="3" customFormat="1" ht="11.25" x14ac:dyDescent="0.2">
      <c r="A190" s="17"/>
      <c r="C190" s="5"/>
      <c r="D190" s="20"/>
    </row>
    <row r="191" spans="1:4" s="3" customFormat="1" ht="11.25" x14ac:dyDescent="0.2">
      <c r="A191" s="17"/>
      <c r="C191" s="5"/>
      <c r="D191" s="20"/>
    </row>
    <row r="192" spans="1:4" s="3" customFormat="1" ht="11.25" x14ac:dyDescent="0.2">
      <c r="A192" s="17"/>
      <c r="C192" s="5"/>
      <c r="D192" s="20"/>
    </row>
    <row r="193" spans="1:4" s="3" customFormat="1" ht="11.25" x14ac:dyDescent="0.2">
      <c r="A193" s="17"/>
      <c r="C193" s="5"/>
      <c r="D193" s="20"/>
    </row>
    <row r="194" spans="1:4" s="3" customFormat="1" ht="11.25" x14ac:dyDescent="0.2">
      <c r="A194" s="17"/>
      <c r="C194" s="5"/>
      <c r="D194" s="20"/>
    </row>
    <row r="195" spans="1:4" s="3" customFormat="1" ht="11.25" x14ac:dyDescent="0.2">
      <c r="A195" s="17"/>
      <c r="C195" s="5"/>
      <c r="D195" s="20"/>
    </row>
    <row r="196" spans="1:4" s="3" customFormat="1" ht="11.25" x14ac:dyDescent="0.2">
      <c r="A196" s="17"/>
      <c r="C196" s="5"/>
      <c r="D196" s="20"/>
    </row>
    <row r="197" spans="1:4" s="3" customFormat="1" ht="11.25" x14ac:dyDescent="0.2">
      <c r="A197" s="17"/>
      <c r="C197" s="5"/>
      <c r="D197" s="20"/>
    </row>
    <row r="198" spans="1:4" s="3" customFormat="1" ht="11.25" x14ac:dyDescent="0.2">
      <c r="A198" s="17"/>
      <c r="C198" s="19"/>
      <c r="D198" s="20"/>
    </row>
    <row r="199" spans="1:4" s="3" customFormat="1" ht="11.25" x14ac:dyDescent="0.2">
      <c r="A199" s="17"/>
      <c r="C199" s="19"/>
      <c r="D199" s="20"/>
    </row>
    <row r="200" spans="1:4" s="3" customFormat="1" ht="11.25" x14ac:dyDescent="0.2">
      <c r="A200" s="17"/>
      <c r="C200" s="19"/>
      <c r="D200" s="20"/>
    </row>
    <row r="201" spans="1:4" s="3" customFormat="1" ht="11.25" x14ac:dyDescent="0.2">
      <c r="A201" s="17"/>
      <c r="C201" s="19"/>
      <c r="D201" s="20"/>
    </row>
    <row r="202" spans="1:4" s="3" customFormat="1" ht="11.25" x14ac:dyDescent="0.2">
      <c r="A202" s="9"/>
      <c r="C202" s="19"/>
      <c r="D202" s="19"/>
    </row>
    <row r="203" spans="1:4" s="3" customFormat="1" ht="11.25" x14ac:dyDescent="0.2">
      <c r="A203" s="9"/>
      <c r="C203" s="22"/>
      <c r="D203" s="19"/>
    </row>
    <row r="204" spans="1:4" s="3" customFormat="1" ht="11.25" x14ac:dyDescent="0.2">
      <c r="A204" s="9"/>
      <c r="C204" s="22"/>
      <c r="D204" s="19"/>
    </row>
    <row r="205" spans="1:4" s="3" customFormat="1" ht="11.25" x14ac:dyDescent="0.2">
      <c r="A205" s="9"/>
      <c r="C205" s="22"/>
      <c r="D205" s="19"/>
    </row>
    <row r="206" spans="1:4" s="3" customFormat="1" ht="11.25" x14ac:dyDescent="0.2">
      <c r="A206" s="9"/>
      <c r="C206" s="22"/>
      <c r="D206" s="19"/>
    </row>
    <row r="207" spans="1:4" s="3" customFormat="1" ht="11.25" x14ac:dyDescent="0.2">
      <c r="A207" s="9"/>
      <c r="C207" s="22"/>
      <c r="D207" s="19"/>
    </row>
    <row r="208" spans="1:4" s="3" customFormat="1" ht="11.25" x14ac:dyDescent="0.2">
      <c r="A208" s="9"/>
      <c r="C208" s="22"/>
      <c r="D208" s="19"/>
    </row>
    <row r="209" spans="1:4" s="3" customFormat="1" ht="11.25" x14ac:dyDescent="0.2">
      <c r="A209" s="9"/>
      <c r="C209" s="22"/>
      <c r="D209" s="19"/>
    </row>
    <row r="210" spans="1:4" s="3" customFormat="1" ht="11.25" x14ac:dyDescent="0.2">
      <c r="A210" s="9"/>
      <c r="C210" s="22"/>
      <c r="D210" s="19"/>
    </row>
    <row r="211" spans="1:4" s="3" customFormat="1" ht="11.25" x14ac:dyDescent="0.2">
      <c r="A211" s="9"/>
      <c r="C211" s="22"/>
      <c r="D211" s="19"/>
    </row>
    <row r="212" spans="1:4" s="3" customFormat="1" ht="11.25" x14ac:dyDescent="0.2">
      <c r="A212" s="9"/>
      <c r="C212" s="22"/>
      <c r="D212" s="19"/>
    </row>
    <row r="213" spans="1:4" s="3" customFormat="1" ht="11.25" x14ac:dyDescent="0.2">
      <c r="A213" s="9"/>
      <c r="C213" s="22"/>
      <c r="D213" s="19"/>
    </row>
    <row r="214" spans="1:4" s="3" customFormat="1" ht="11.25" x14ac:dyDescent="0.2">
      <c r="A214" s="9"/>
      <c r="C214" s="22"/>
      <c r="D214" s="19"/>
    </row>
    <row r="215" spans="1:4" s="3" customFormat="1" ht="11.25" x14ac:dyDescent="0.2">
      <c r="A215" s="9"/>
      <c r="C215" s="22"/>
      <c r="D215" s="19"/>
    </row>
    <row r="216" spans="1:4" s="3" customFormat="1" ht="11.25" x14ac:dyDescent="0.2">
      <c r="A216" s="9"/>
      <c r="C216" s="22"/>
      <c r="D216" s="19"/>
    </row>
    <row r="217" spans="1:4" s="3" customFormat="1" ht="11.25" x14ac:dyDescent="0.2">
      <c r="A217" s="9"/>
      <c r="C217" s="22"/>
      <c r="D217" s="19"/>
    </row>
    <row r="218" spans="1:4" s="3" customFormat="1" ht="11.25" x14ac:dyDescent="0.2">
      <c r="A218" s="9"/>
      <c r="C218" s="22"/>
      <c r="D218" s="19"/>
    </row>
    <row r="219" spans="1:4" s="3" customFormat="1" ht="11.25" x14ac:dyDescent="0.2">
      <c r="A219" s="9"/>
      <c r="C219" s="22"/>
      <c r="D219" s="19"/>
    </row>
    <row r="220" spans="1:4" s="3" customFormat="1" ht="11.25" x14ac:dyDescent="0.2">
      <c r="A220" s="9"/>
      <c r="C220" s="22"/>
      <c r="D220" s="19"/>
    </row>
    <row r="221" spans="1:4" s="3" customFormat="1" ht="11.25" x14ac:dyDescent="0.2">
      <c r="A221" s="9"/>
      <c r="C221" s="22"/>
      <c r="D221" s="19"/>
    </row>
    <row r="222" spans="1:4" s="3" customFormat="1" ht="11.25" x14ac:dyDescent="0.2">
      <c r="A222" s="9"/>
      <c r="C222" s="22"/>
      <c r="D222" s="19"/>
    </row>
    <row r="223" spans="1:4" s="3" customFormat="1" ht="11.25" x14ac:dyDescent="0.2">
      <c r="A223" s="9"/>
      <c r="C223" s="22"/>
      <c r="D223" s="19"/>
    </row>
    <row r="224" spans="1:4" s="3" customFormat="1" ht="11.25" x14ac:dyDescent="0.2">
      <c r="A224" s="9"/>
      <c r="C224" s="22"/>
      <c r="D224" s="19"/>
    </row>
    <row r="225" spans="1:4" s="3" customFormat="1" ht="11.25" x14ac:dyDescent="0.2">
      <c r="A225" s="9"/>
      <c r="C225" s="22"/>
      <c r="D225" s="19"/>
    </row>
    <row r="226" spans="1:4" s="3" customFormat="1" ht="11.25" x14ac:dyDescent="0.2">
      <c r="A226" s="9"/>
      <c r="C226" s="22"/>
      <c r="D226" s="19"/>
    </row>
    <row r="227" spans="1:4" s="3" customFormat="1" ht="11.25" x14ac:dyDescent="0.2">
      <c r="A227" s="9"/>
      <c r="C227" s="22"/>
      <c r="D227" s="19"/>
    </row>
    <row r="228" spans="1:4" s="3" customFormat="1" ht="11.25" x14ac:dyDescent="0.2">
      <c r="A228" s="9"/>
      <c r="C228" s="22"/>
      <c r="D228" s="19"/>
    </row>
    <row r="229" spans="1:4" s="3" customFormat="1" ht="11.25" x14ac:dyDescent="0.2">
      <c r="A229" s="9"/>
      <c r="C229" s="22"/>
      <c r="D229" s="19"/>
    </row>
    <row r="230" spans="1:4" s="3" customFormat="1" ht="11.25" x14ac:dyDescent="0.2">
      <c r="A230" s="9"/>
      <c r="C230" s="22"/>
      <c r="D230" s="19"/>
    </row>
    <row r="231" spans="1:4" s="3" customFormat="1" ht="11.25" x14ac:dyDescent="0.2">
      <c r="A231" s="9"/>
      <c r="C231" s="22"/>
      <c r="D231" s="19"/>
    </row>
    <row r="232" spans="1:4" s="3" customFormat="1" ht="11.25" x14ac:dyDescent="0.2">
      <c r="A232" s="9"/>
      <c r="C232" s="22"/>
      <c r="D232" s="19"/>
    </row>
    <row r="233" spans="1:4" s="3" customFormat="1" ht="11.25" x14ac:dyDescent="0.2">
      <c r="A233" s="9"/>
      <c r="C233" s="22"/>
      <c r="D233" s="19"/>
    </row>
    <row r="234" spans="1:4" s="3" customFormat="1" ht="11.25" x14ac:dyDescent="0.2">
      <c r="A234" s="9"/>
      <c r="C234" s="22"/>
      <c r="D234" s="19"/>
    </row>
    <row r="235" spans="1:4" s="3" customFormat="1" ht="11.25" x14ac:dyDescent="0.2">
      <c r="A235" s="9"/>
      <c r="C235" s="22"/>
      <c r="D235" s="19"/>
    </row>
    <row r="236" spans="1:4" s="3" customFormat="1" ht="11.25" x14ac:dyDescent="0.2">
      <c r="A236" s="9"/>
      <c r="C236" s="22"/>
      <c r="D236" s="19"/>
    </row>
    <row r="237" spans="1:4" s="3" customFormat="1" ht="11.25" x14ac:dyDescent="0.2">
      <c r="A237" s="9"/>
      <c r="C237" s="22"/>
      <c r="D237" s="19"/>
    </row>
    <row r="238" spans="1:4" s="3" customFormat="1" ht="11.25" x14ac:dyDescent="0.2">
      <c r="A238" s="9"/>
      <c r="C238" s="22"/>
      <c r="D238" s="19"/>
    </row>
    <row r="239" spans="1:4" s="3" customFormat="1" ht="11.25" x14ac:dyDescent="0.2">
      <c r="A239" s="9"/>
      <c r="C239" s="19"/>
      <c r="D239" s="20"/>
    </row>
    <row r="240" spans="1:4" s="3" customFormat="1" ht="11.25" x14ac:dyDescent="0.2">
      <c r="A240" s="9"/>
      <c r="C240" s="19"/>
      <c r="D240" s="20"/>
    </row>
    <row r="241" spans="1:4" s="3" customFormat="1" ht="11.25" x14ac:dyDescent="0.2">
      <c r="A241" s="9"/>
      <c r="C241" s="19"/>
      <c r="D241" s="20"/>
    </row>
    <row r="242" spans="1:4" s="3" customFormat="1" ht="11.25" x14ac:dyDescent="0.2">
      <c r="A242" s="9"/>
      <c r="C242" s="19"/>
      <c r="D242" s="20"/>
    </row>
    <row r="243" spans="1:4" s="3" customFormat="1" ht="11.25" x14ac:dyDescent="0.2">
      <c r="A243" s="9"/>
      <c r="C243" s="19"/>
      <c r="D243" s="20"/>
    </row>
    <row r="244" spans="1:4" s="3" customFormat="1" ht="11.25" x14ac:dyDescent="0.2">
      <c r="A244" s="9"/>
      <c r="C244" s="19"/>
      <c r="D244" s="20"/>
    </row>
    <row r="245" spans="1:4" s="3" customFormat="1" ht="11.25" x14ac:dyDescent="0.2">
      <c r="A245" s="9"/>
      <c r="C245" s="19"/>
      <c r="D245" s="20"/>
    </row>
    <row r="246" spans="1:4" s="3" customFormat="1" ht="15.75" x14ac:dyDescent="0.25">
      <c r="A246" s="4"/>
      <c r="B246" s="1"/>
      <c r="C246" s="19"/>
      <c r="D246" s="20"/>
    </row>
    <row r="247" spans="1:4" s="3" customFormat="1" ht="11.25" x14ac:dyDescent="0.2">
      <c r="A247" s="9"/>
      <c r="B247" s="28"/>
      <c r="C247" s="19"/>
      <c r="D247" s="20"/>
    </row>
    <row r="248" spans="1:4" s="3" customFormat="1" ht="11.25" x14ac:dyDescent="0.2">
      <c r="A248" s="9"/>
      <c r="B248" s="28"/>
      <c r="C248" s="19"/>
      <c r="D248" s="20"/>
    </row>
    <row r="249" spans="1:4" s="3" customFormat="1" ht="11.25" x14ac:dyDescent="0.2">
      <c r="A249" s="9"/>
      <c r="C249" s="19"/>
      <c r="D249" s="20"/>
    </row>
    <row r="250" spans="1:4" s="3" customFormat="1" ht="11.25" x14ac:dyDescent="0.2">
      <c r="A250" s="9"/>
      <c r="C250" s="19"/>
      <c r="D250" s="20"/>
    </row>
    <row r="251" spans="1:4" s="3" customFormat="1" ht="11.25" x14ac:dyDescent="0.2">
      <c r="A251" s="9"/>
      <c r="C251" s="19"/>
      <c r="D251" s="35"/>
    </row>
    <row r="252" spans="1:4" s="3" customFormat="1" ht="15.75" x14ac:dyDescent="0.25">
      <c r="A252" s="9"/>
      <c r="C252" s="19"/>
      <c r="D252" s="37"/>
    </row>
    <row r="253" spans="1:4" s="3" customFormat="1" ht="11.25" x14ac:dyDescent="0.2">
      <c r="A253" s="9"/>
      <c r="C253" s="19"/>
      <c r="D253" s="20"/>
    </row>
    <row r="254" spans="1:4" s="3" customFormat="1" x14ac:dyDescent="0.2">
      <c r="A254" s="9"/>
      <c r="C254" s="19"/>
      <c r="D254" s="38"/>
    </row>
    <row r="255" spans="1:4" s="3" customFormat="1" ht="11.25" x14ac:dyDescent="0.2">
      <c r="A255" s="9"/>
      <c r="B255" s="28"/>
      <c r="C255" s="19"/>
      <c r="D255" s="20"/>
    </row>
    <row r="256" spans="1:4" s="34" customFormat="1" ht="11.25" x14ac:dyDescent="0.2">
      <c r="A256" s="9"/>
      <c r="B256" s="28"/>
      <c r="C256" s="19"/>
      <c r="D256" s="20"/>
    </row>
    <row r="257" spans="1:4" s="1" customFormat="1" ht="15.75" x14ac:dyDescent="0.25">
      <c r="A257" s="9"/>
      <c r="B257" s="28"/>
      <c r="C257" s="19"/>
      <c r="D257" s="20"/>
    </row>
    <row r="258" spans="1:4" s="3" customFormat="1" ht="11.25" x14ac:dyDescent="0.2">
      <c r="A258" s="9"/>
      <c r="B258" s="28"/>
      <c r="C258" s="19"/>
      <c r="D258" s="20"/>
    </row>
    <row r="259" spans="1:4" s="15" customFormat="1" x14ac:dyDescent="0.2">
      <c r="A259" s="9"/>
      <c r="B259" s="3"/>
      <c r="C259" s="19"/>
      <c r="D259" s="20"/>
    </row>
    <row r="260" spans="1:4" s="3" customFormat="1" ht="11.25" x14ac:dyDescent="0.2">
      <c r="A260" s="9"/>
      <c r="C260" s="19"/>
      <c r="D260" s="20"/>
    </row>
    <row r="261" spans="1:4" s="3" customFormat="1" ht="11.25" x14ac:dyDescent="0.2">
      <c r="A261" s="9"/>
      <c r="B261" s="28"/>
      <c r="C261" s="19"/>
      <c r="D261" s="20"/>
    </row>
    <row r="262" spans="1:4" s="3" customFormat="1" ht="11.25" x14ac:dyDescent="0.2">
      <c r="A262" s="9"/>
      <c r="C262" s="5"/>
      <c r="D262" s="20"/>
    </row>
    <row r="263" spans="1:4" s="3" customFormat="1" ht="11.25" x14ac:dyDescent="0.2">
      <c r="A263" s="9"/>
      <c r="C263" s="5"/>
      <c r="D263" s="20"/>
    </row>
    <row r="264" spans="1:4" s="3" customFormat="1" ht="11.25" x14ac:dyDescent="0.2">
      <c r="A264" s="9"/>
      <c r="C264" s="5"/>
      <c r="D264" s="19"/>
    </row>
    <row r="265" spans="1:4" s="3" customFormat="1" ht="11.25" x14ac:dyDescent="0.2">
      <c r="A265" s="9"/>
      <c r="C265" s="5"/>
      <c r="D265" s="19"/>
    </row>
    <row r="266" spans="1:4" s="3" customFormat="1" ht="11.25" x14ac:dyDescent="0.2">
      <c r="A266" s="9"/>
      <c r="C266" s="5"/>
      <c r="D266" s="19"/>
    </row>
    <row r="267" spans="1:4" s="3" customFormat="1" ht="11.25" x14ac:dyDescent="0.2">
      <c r="A267" s="9"/>
      <c r="C267" s="5"/>
      <c r="D267" s="20"/>
    </row>
    <row r="268" spans="1:4" s="3" customFormat="1" ht="11.25" x14ac:dyDescent="0.2">
      <c r="A268" s="9"/>
      <c r="C268" s="5"/>
      <c r="D268" s="20"/>
    </row>
    <row r="269" spans="1:4" s="3" customFormat="1" ht="11.25" x14ac:dyDescent="0.2">
      <c r="A269" s="9"/>
      <c r="C269" s="5"/>
      <c r="D269" s="20"/>
    </row>
    <row r="270" spans="1:4" s="3" customFormat="1" ht="11.25" x14ac:dyDescent="0.2">
      <c r="A270" s="9"/>
      <c r="C270" s="5"/>
      <c r="D270" s="20"/>
    </row>
    <row r="271" spans="1:4" s="3" customFormat="1" ht="11.25" x14ac:dyDescent="0.2">
      <c r="A271" s="9"/>
      <c r="C271" s="5"/>
      <c r="D271" s="20"/>
    </row>
    <row r="272" spans="1:4" s="3" customFormat="1" ht="11.25" x14ac:dyDescent="0.2">
      <c r="A272" s="9"/>
      <c r="C272" s="5"/>
      <c r="D272" s="20"/>
    </row>
    <row r="273" spans="1:4" s="3" customFormat="1" ht="11.25" x14ac:dyDescent="0.2">
      <c r="A273" s="9"/>
      <c r="C273" s="5"/>
      <c r="D273" s="20"/>
    </row>
    <row r="274" spans="1:4" s="3" customFormat="1" ht="11.25" x14ac:dyDescent="0.2">
      <c r="A274" s="9"/>
      <c r="C274" s="19"/>
      <c r="D274" s="20"/>
    </row>
    <row r="275" spans="1:4" s="3" customFormat="1" ht="11.25" x14ac:dyDescent="0.2">
      <c r="A275" s="9"/>
      <c r="C275" s="19"/>
      <c r="D275" s="20"/>
    </row>
    <row r="276" spans="1:4" s="3" customFormat="1" ht="11.25" x14ac:dyDescent="0.2">
      <c r="A276" s="9"/>
      <c r="B276" s="28"/>
      <c r="C276" s="19"/>
      <c r="D276" s="19"/>
    </row>
    <row r="277" spans="1:4" s="3" customFormat="1" ht="11.25" x14ac:dyDescent="0.2">
      <c r="A277" s="9"/>
      <c r="C277" s="19"/>
      <c r="D277" s="19"/>
    </row>
    <row r="278" spans="1:4" s="3" customFormat="1" x14ac:dyDescent="0.2">
      <c r="A278" s="9"/>
      <c r="B278" s="28"/>
      <c r="C278" s="19"/>
      <c r="D278" s="31"/>
    </row>
    <row r="279" spans="1:4" s="3" customFormat="1" ht="11.25" x14ac:dyDescent="0.2">
      <c r="A279" s="9"/>
      <c r="C279" s="19"/>
      <c r="D279" s="19"/>
    </row>
    <row r="280" spans="1:4" s="3" customFormat="1" ht="11.25" x14ac:dyDescent="0.2">
      <c r="A280" s="9"/>
      <c r="C280" s="19"/>
      <c r="D280" s="19"/>
    </row>
    <row r="281" spans="1:4" s="3" customFormat="1" ht="11.25" x14ac:dyDescent="0.2">
      <c r="A281" s="9"/>
      <c r="B281" s="29"/>
      <c r="C281" s="19"/>
      <c r="D281" s="19"/>
    </row>
    <row r="282" spans="1:4" s="3" customFormat="1" ht="11.25" x14ac:dyDescent="0.2">
      <c r="A282" s="9"/>
      <c r="C282" s="19"/>
      <c r="D282" s="19"/>
    </row>
    <row r="283" spans="1:4" s="15" customFormat="1" x14ac:dyDescent="0.2">
      <c r="A283" s="9"/>
      <c r="B283" s="3"/>
      <c r="C283" s="19"/>
      <c r="D283" s="19"/>
    </row>
    <row r="284" spans="1:4" s="3" customFormat="1" ht="11.25" x14ac:dyDescent="0.2">
      <c r="A284" s="9"/>
      <c r="C284" s="19"/>
      <c r="D284" s="19"/>
    </row>
    <row r="285" spans="1:4" s="3" customFormat="1" ht="11.25" x14ac:dyDescent="0.2">
      <c r="A285" s="9"/>
      <c r="B285" s="25"/>
      <c r="C285" s="19"/>
      <c r="D285" s="19"/>
    </row>
    <row r="286" spans="1:4" s="3" customFormat="1" x14ac:dyDescent="0.2">
      <c r="A286" s="39"/>
      <c r="B286" s="25"/>
      <c r="C286" s="19"/>
      <c r="D286" s="19"/>
    </row>
    <row r="287" spans="1:4" s="3" customFormat="1" x14ac:dyDescent="0.2">
      <c r="A287" s="39"/>
      <c r="C287" s="19"/>
      <c r="D287" s="19"/>
    </row>
    <row r="288" spans="1:4" s="3" customFormat="1" x14ac:dyDescent="0.2">
      <c r="A288" s="39"/>
      <c r="C288" s="19"/>
      <c r="D288" s="19"/>
    </row>
    <row r="289" spans="1:4" s="3" customFormat="1" x14ac:dyDescent="0.2">
      <c r="A289" s="39"/>
      <c r="C289" s="19"/>
      <c r="D289" s="19"/>
    </row>
    <row r="290" spans="1:4" s="3" customFormat="1" x14ac:dyDescent="0.2">
      <c r="A290" s="39"/>
      <c r="C290" s="5"/>
      <c r="D290" s="19"/>
    </row>
    <row r="291" spans="1:4" s="15" customFormat="1" x14ac:dyDescent="0.2">
      <c r="A291" s="39"/>
      <c r="B291" s="3"/>
      <c r="C291" s="5"/>
      <c r="D291" s="19"/>
    </row>
    <row r="292" spans="1:4" s="15" customFormat="1" x14ac:dyDescent="0.2">
      <c r="A292" s="39"/>
      <c r="B292" s="3"/>
      <c r="C292" s="5"/>
      <c r="D292" s="19"/>
    </row>
    <row r="293" spans="1:4" s="15" customFormat="1" x14ac:dyDescent="0.2">
      <c r="A293" s="9"/>
      <c r="B293" s="3"/>
      <c r="C293" s="5"/>
      <c r="D293" s="19"/>
    </row>
    <row r="294" spans="1:4" s="15" customFormat="1" x14ac:dyDescent="0.2">
      <c r="A294" s="9"/>
      <c r="B294" s="3"/>
      <c r="C294" s="5"/>
      <c r="D294" s="19"/>
    </row>
    <row r="295" spans="1:4" s="15" customFormat="1" x14ac:dyDescent="0.2">
      <c r="A295" s="30"/>
      <c r="B295" s="3"/>
      <c r="C295" s="5"/>
      <c r="D295" s="19"/>
    </row>
    <row r="296" spans="1:4" s="15" customFormat="1" x14ac:dyDescent="0.2">
      <c r="A296" s="30"/>
      <c r="B296" s="3"/>
      <c r="C296" s="5"/>
      <c r="D296" s="19"/>
    </row>
    <row r="297" spans="1:4" s="15" customFormat="1" x14ac:dyDescent="0.2">
      <c r="A297" s="30"/>
      <c r="B297" s="3"/>
      <c r="C297" s="5"/>
      <c r="D297" s="19"/>
    </row>
    <row r="298" spans="1:4" s="3" customFormat="1" ht="11.25" x14ac:dyDescent="0.2">
      <c r="A298" s="17"/>
      <c r="C298" s="19"/>
      <c r="D298" s="19"/>
    </row>
    <row r="299" spans="1:4" s="3" customFormat="1" ht="11.25" x14ac:dyDescent="0.2">
      <c r="A299" s="40"/>
      <c r="C299" s="19"/>
      <c r="D299" s="35"/>
    </row>
    <row r="300" spans="1:4" s="3" customFormat="1" x14ac:dyDescent="0.2">
      <c r="A300" s="9"/>
      <c r="B300" s="26"/>
      <c r="C300" s="19"/>
      <c r="D300" s="19"/>
    </row>
    <row r="301" spans="1:4" s="3" customFormat="1" ht="11.25" x14ac:dyDescent="0.2">
      <c r="A301" s="9"/>
      <c r="C301" s="19"/>
      <c r="D301" s="20"/>
    </row>
    <row r="302" spans="1:4" s="3" customFormat="1" x14ac:dyDescent="0.2">
      <c r="A302" s="30"/>
      <c r="B302" s="32"/>
      <c r="C302" s="19"/>
      <c r="D302" s="20"/>
    </row>
    <row r="303" spans="1:4" s="3" customFormat="1" ht="11.25" x14ac:dyDescent="0.2">
      <c r="A303" s="9"/>
      <c r="C303" s="19"/>
      <c r="D303" s="20"/>
    </row>
    <row r="304" spans="1:4" s="34" customFormat="1" ht="11.25" x14ac:dyDescent="0.2">
      <c r="A304" s="9"/>
      <c r="B304" s="3"/>
      <c r="C304" s="19"/>
      <c r="D304" s="20"/>
    </row>
    <row r="305" spans="1:4" s="3" customFormat="1" ht="11.25" x14ac:dyDescent="0.2">
      <c r="A305" s="9"/>
      <c r="C305" s="19"/>
      <c r="D305" s="20"/>
    </row>
    <row r="306" spans="1:4" s="3" customFormat="1" x14ac:dyDescent="0.2">
      <c r="A306" s="30"/>
      <c r="B306" s="32"/>
      <c r="C306" s="19"/>
      <c r="D306" s="20"/>
    </row>
    <row r="307" spans="1:4" s="3" customFormat="1" ht="11.25" x14ac:dyDescent="0.2">
      <c r="A307" s="9"/>
      <c r="C307" s="19"/>
      <c r="D307" s="20"/>
    </row>
    <row r="308" spans="1:4" s="3" customFormat="1" ht="11.25" x14ac:dyDescent="0.2">
      <c r="A308" s="9"/>
      <c r="C308" s="19"/>
      <c r="D308" s="20"/>
    </row>
    <row r="309" spans="1:4" s="3" customFormat="1" ht="11.25" x14ac:dyDescent="0.2">
      <c r="A309" s="33"/>
      <c r="B309" s="34"/>
      <c r="C309" s="35"/>
      <c r="D309" s="35"/>
    </row>
    <row r="310" spans="1:4" s="3" customFormat="1" ht="11.25" x14ac:dyDescent="0.2">
      <c r="A310" s="33"/>
      <c r="B310" s="34"/>
      <c r="C310" s="35"/>
      <c r="D310" s="41"/>
    </row>
    <row r="311" spans="1:4" s="3" customFormat="1" ht="11.25" x14ac:dyDescent="0.2">
      <c r="A311" s="33"/>
      <c r="B311" s="13"/>
      <c r="C311" s="22"/>
      <c r="D311" s="22"/>
    </row>
    <row r="312" spans="1:4" s="3" customFormat="1" ht="11.25" x14ac:dyDescent="0.2">
      <c r="A312" s="33"/>
      <c r="B312" s="13"/>
      <c r="C312" s="22"/>
      <c r="D312" s="42"/>
    </row>
    <row r="313" spans="1:4" s="3" customFormat="1" ht="11.25" x14ac:dyDescent="0.2">
      <c r="A313" s="33"/>
      <c r="B313" s="34"/>
      <c r="C313" s="259"/>
      <c r="D313" s="259"/>
    </row>
    <row r="314" spans="1:4" s="34" customFormat="1" ht="11.25" x14ac:dyDescent="0.2">
      <c r="A314" s="33"/>
      <c r="C314" s="36"/>
      <c r="D314" s="36"/>
    </row>
    <row r="315" spans="1:4" s="34" customFormat="1" ht="11.25" x14ac:dyDescent="0.2">
      <c r="A315" s="33"/>
      <c r="C315" s="260"/>
      <c r="D315" s="260"/>
    </row>
    <row r="316" spans="1:4" s="34" customFormat="1" ht="11.25" x14ac:dyDescent="0.2">
      <c r="A316" s="9"/>
      <c r="B316" s="3"/>
      <c r="C316" s="5"/>
      <c r="D316" s="20"/>
    </row>
    <row r="317" spans="1:4" s="34" customFormat="1" ht="11.25" x14ac:dyDescent="0.2">
      <c r="A317" s="9"/>
      <c r="B317" s="3"/>
      <c r="C317" s="19"/>
      <c r="D317" s="20"/>
    </row>
    <row r="318" spans="1:4" s="34" customFormat="1" x14ac:dyDescent="0.2">
      <c r="A318" s="10"/>
      <c r="B318" s="26"/>
      <c r="C318" s="261"/>
      <c r="D318" s="261"/>
    </row>
    <row r="319" spans="1:4" s="34" customFormat="1" x14ac:dyDescent="0.2">
      <c r="A319" s="10"/>
      <c r="B319" s="26"/>
      <c r="C319" s="22"/>
      <c r="D319" s="19"/>
    </row>
    <row r="320" spans="1:4" s="34" customFormat="1" x14ac:dyDescent="0.2">
      <c r="A320" s="10"/>
      <c r="B320" s="26"/>
      <c r="C320" s="22"/>
      <c r="D320" s="19"/>
    </row>
    <row r="321" spans="1:4" s="3" customFormat="1" x14ac:dyDescent="0.2">
      <c r="A321" s="10"/>
      <c r="B321" s="26"/>
      <c r="C321" s="22"/>
      <c r="D321" s="19"/>
    </row>
    <row r="322" spans="1:4" s="3" customFormat="1" x14ac:dyDescent="0.2">
      <c r="A322" s="10"/>
      <c r="B322" s="26"/>
      <c r="C322" s="22"/>
      <c r="D322" s="19"/>
    </row>
    <row r="323" spans="1:4" s="3" customFormat="1" x14ac:dyDescent="0.2">
      <c r="A323" s="10"/>
      <c r="B323" s="26"/>
      <c r="C323" s="22"/>
      <c r="D323" s="19"/>
    </row>
    <row r="324" spans="1:4" s="3" customFormat="1" x14ac:dyDescent="0.2">
      <c r="A324" s="10"/>
      <c r="B324" s="26"/>
      <c r="C324" s="22"/>
      <c r="D324" s="19"/>
    </row>
    <row r="325" spans="1:4" s="3" customFormat="1" x14ac:dyDescent="0.2">
      <c r="A325" s="10"/>
      <c r="B325" s="26"/>
      <c r="C325" s="22"/>
      <c r="D325" s="19"/>
    </row>
    <row r="326" spans="1:4" s="3" customFormat="1" x14ac:dyDescent="0.2">
      <c r="A326" s="10"/>
      <c r="B326" s="26"/>
      <c r="C326" s="22"/>
      <c r="D326" s="19"/>
    </row>
    <row r="327" spans="1:4" s="3" customFormat="1" x14ac:dyDescent="0.2">
      <c r="A327" s="10"/>
    </row>
    <row r="328" spans="1:4" s="3" customFormat="1" ht="11.25" x14ac:dyDescent="0.2">
      <c r="A328" s="9"/>
      <c r="C328" s="5"/>
      <c r="D328" s="19"/>
    </row>
    <row r="329" spans="1:4" s="3" customFormat="1" ht="11.25" x14ac:dyDescent="0.2">
      <c r="A329" s="9"/>
      <c r="C329" s="5"/>
      <c r="D329" s="19"/>
    </row>
    <row r="330" spans="1:4" s="3" customFormat="1" ht="11.25" x14ac:dyDescent="0.2">
      <c r="A330" s="9"/>
      <c r="C330" s="5"/>
      <c r="D330" s="19"/>
    </row>
    <row r="331" spans="1:4" s="3" customFormat="1" x14ac:dyDescent="0.2">
      <c r="A331" s="10"/>
    </row>
    <row r="332" spans="1:4" s="3" customFormat="1" x14ac:dyDescent="0.2">
      <c r="A332" s="10"/>
    </row>
    <row r="333" spans="1:4" s="3" customFormat="1" ht="12" customHeight="1" x14ac:dyDescent="0.2">
      <c r="A333" s="10"/>
    </row>
    <row r="334" spans="1:4" s="3" customFormat="1" ht="12" customHeight="1" x14ac:dyDescent="0.2">
      <c r="A334" s="10"/>
    </row>
    <row r="335" spans="1:4" s="3" customFormat="1" ht="12" customHeight="1" x14ac:dyDescent="0.2">
      <c r="A335" s="10"/>
    </row>
    <row r="336" spans="1:4" s="3" customFormat="1" x14ac:dyDescent="0.2">
      <c r="A336" s="10"/>
    </row>
    <row r="337" spans="1:4" s="3" customFormat="1" x14ac:dyDescent="0.2">
      <c r="A337" s="10"/>
    </row>
    <row r="338" spans="1:4" s="3" customFormat="1" x14ac:dyDescent="0.2">
      <c r="A338" s="10"/>
    </row>
    <row r="339" spans="1:4" s="3" customFormat="1" x14ac:dyDescent="0.2">
      <c r="A339" s="10"/>
    </row>
    <row r="340" spans="1:4" s="3" customFormat="1" x14ac:dyDescent="0.2">
      <c r="A340" s="10"/>
      <c r="B340" s="26"/>
      <c r="C340" s="22"/>
      <c r="D340" s="19"/>
    </row>
    <row r="341" spans="1:4" s="3" customFormat="1" ht="15.75" x14ac:dyDescent="0.25">
      <c r="A341" s="4"/>
      <c r="B341" s="1"/>
      <c r="C341" s="22"/>
      <c r="D341" s="19"/>
    </row>
    <row r="342" spans="1:4" s="3" customFormat="1" x14ac:dyDescent="0.2">
      <c r="A342" s="10"/>
      <c r="B342" s="26"/>
      <c r="C342" s="22"/>
      <c r="D342" s="19"/>
    </row>
    <row r="343" spans="1:4" s="3" customFormat="1" x14ac:dyDescent="0.2">
      <c r="A343" s="10"/>
      <c r="B343" s="26"/>
      <c r="C343" s="22"/>
      <c r="D343" s="19"/>
    </row>
    <row r="344" spans="1:4" s="3" customFormat="1" x14ac:dyDescent="0.2">
      <c r="A344" s="10"/>
      <c r="B344" s="26"/>
      <c r="C344" s="22"/>
      <c r="D344" s="19"/>
    </row>
    <row r="345" spans="1:4" s="3" customFormat="1" x14ac:dyDescent="0.2">
      <c r="A345" s="10"/>
      <c r="B345" s="26"/>
      <c r="C345" s="22"/>
      <c r="D345" s="19"/>
    </row>
    <row r="346" spans="1:4" s="3" customFormat="1" x14ac:dyDescent="0.2">
      <c r="A346" s="10"/>
      <c r="B346" s="26"/>
      <c r="C346" s="22"/>
      <c r="D346" s="19"/>
    </row>
    <row r="347" spans="1:4" s="3" customFormat="1" x14ac:dyDescent="0.2">
      <c r="A347" s="10"/>
      <c r="B347" s="26"/>
      <c r="C347" s="22"/>
      <c r="D347" s="19"/>
    </row>
    <row r="348" spans="1:4" s="3" customFormat="1" x14ac:dyDescent="0.2">
      <c r="A348" s="10"/>
      <c r="B348" s="26"/>
      <c r="C348" s="22"/>
      <c r="D348" s="19"/>
    </row>
    <row r="349" spans="1:4" s="3" customFormat="1" x14ac:dyDescent="0.2">
      <c r="A349" s="10"/>
      <c r="B349" s="26"/>
      <c r="C349" s="22"/>
      <c r="D349" s="19"/>
    </row>
    <row r="350" spans="1:4" s="3" customFormat="1" x14ac:dyDescent="0.2">
      <c r="A350" s="10"/>
      <c r="B350" s="26"/>
      <c r="C350" s="22"/>
      <c r="D350" s="19"/>
    </row>
    <row r="351" spans="1:4" s="3" customFormat="1" x14ac:dyDescent="0.2">
      <c r="A351" s="10"/>
      <c r="B351" s="26"/>
      <c r="C351" s="22"/>
      <c r="D351" s="19"/>
    </row>
    <row r="352" spans="1:4" s="3" customFormat="1" x14ac:dyDescent="0.2">
      <c r="A352" s="10"/>
      <c r="B352" s="26"/>
      <c r="C352" s="22"/>
      <c r="D352" s="19"/>
    </row>
    <row r="353" spans="1:4" s="3" customFormat="1" x14ac:dyDescent="0.2">
      <c r="A353" s="10"/>
      <c r="B353" s="26"/>
      <c r="C353" s="22"/>
      <c r="D353" s="19"/>
    </row>
    <row r="354" spans="1:4" s="3" customFormat="1" x14ac:dyDescent="0.2">
      <c r="A354" s="10"/>
      <c r="B354" s="26"/>
      <c r="C354" s="22"/>
      <c r="D354" s="19"/>
    </row>
    <row r="355" spans="1:4" s="3" customFormat="1" x14ac:dyDescent="0.2">
      <c r="A355" s="10"/>
      <c r="B355" s="26"/>
      <c r="C355" s="22"/>
      <c r="D355" s="19"/>
    </row>
    <row r="356" spans="1:4" s="3" customFormat="1" x14ac:dyDescent="0.2">
      <c r="A356" s="10"/>
      <c r="B356" s="26"/>
      <c r="C356" s="22"/>
      <c r="D356" s="19"/>
    </row>
    <row r="357" spans="1:4" s="3" customFormat="1" x14ac:dyDescent="0.2">
      <c r="A357" s="10"/>
      <c r="B357" s="26"/>
      <c r="C357" s="22"/>
      <c r="D357" s="19"/>
    </row>
    <row r="358" spans="1:4" s="3" customFormat="1" x14ac:dyDescent="0.2">
      <c r="A358" s="10"/>
      <c r="B358" s="26"/>
      <c r="C358" s="22"/>
      <c r="D358" s="19"/>
    </row>
    <row r="359" spans="1:4" s="3" customFormat="1" x14ac:dyDescent="0.2">
      <c r="A359" s="10"/>
      <c r="B359" s="26"/>
      <c r="C359" s="22"/>
      <c r="D359" s="19"/>
    </row>
    <row r="360" spans="1:4" s="3" customFormat="1" x14ac:dyDescent="0.2">
      <c r="A360" s="10"/>
      <c r="B360" s="26"/>
      <c r="C360" s="22"/>
      <c r="D360" s="19"/>
    </row>
    <row r="361" spans="1:4" s="3" customFormat="1" x14ac:dyDescent="0.2">
      <c r="A361" s="10"/>
      <c r="B361" s="26"/>
      <c r="C361" s="22"/>
      <c r="D361" s="19"/>
    </row>
    <row r="362" spans="1:4" s="3" customFormat="1" x14ac:dyDescent="0.2">
      <c r="A362" s="10"/>
      <c r="B362" s="26"/>
      <c r="C362" s="22"/>
      <c r="D362" s="19"/>
    </row>
    <row r="363" spans="1:4" s="3" customFormat="1" x14ac:dyDescent="0.2">
      <c r="A363" s="10"/>
      <c r="B363" s="26"/>
      <c r="C363" s="22"/>
      <c r="D363" s="19"/>
    </row>
    <row r="364" spans="1:4" s="3" customFormat="1" x14ac:dyDescent="0.2">
      <c r="A364" s="10"/>
      <c r="B364" s="26"/>
      <c r="C364" s="22"/>
      <c r="D364" s="19"/>
    </row>
    <row r="365" spans="1:4" s="3" customFormat="1" x14ac:dyDescent="0.2">
      <c r="A365" s="10"/>
      <c r="B365" s="26"/>
      <c r="C365" s="22"/>
      <c r="D365" s="19"/>
    </row>
    <row r="366" spans="1:4" s="3" customFormat="1" x14ac:dyDescent="0.2">
      <c r="A366" s="10"/>
      <c r="B366" s="26"/>
      <c r="C366" s="22"/>
      <c r="D366" s="19"/>
    </row>
    <row r="367" spans="1:4" s="3" customFormat="1" x14ac:dyDescent="0.2">
      <c r="A367" s="10"/>
      <c r="B367" s="26"/>
      <c r="C367" s="22"/>
      <c r="D367" s="19"/>
    </row>
    <row r="368" spans="1:4" s="3" customFormat="1" x14ac:dyDescent="0.2">
      <c r="A368" s="10"/>
      <c r="B368" s="26"/>
      <c r="C368" s="22"/>
      <c r="D368" s="19"/>
    </row>
    <row r="369" spans="1:4" s="3" customFormat="1" x14ac:dyDescent="0.2">
      <c r="A369" s="10"/>
      <c r="B369" s="26"/>
      <c r="C369" s="22"/>
      <c r="D369" s="19"/>
    </row>
    <row r="370" spans="1:4" s="3" customFormat="1" x14ac:dyDescent="0.2">
      <c r="A370" s="10"/>
      <c r="B370" s="26"/>
      <c r="C370" s="22"/>
      <c r="D370" s="19"/>
    </row>
    <row r="371" spans="1:4" s="3" customFormat="1" x14ac:dyDescent="0.2">
      <c r="A371" s="10"/>
      <c r="B371" s="26"/>
      <c r="C371" s="22"/>
      <c r="D371" s="19"/>
    </row>
    <row r="372" spans="1:4" s="3" customFormat="1" x14ac:dyDescent="0.2">
      <c r="A372" s="10"/>
      <c r="B372" s="26"/>
      <c r="C372" s="22"/>
      <c r="D372" s="19"/>
    </row>
    <row r="373" spans="1:4" s="3" customFormat="1" x14ac:dyDescent="0.2">
      <c r="A373" s="10"/>
      <c r="B373" s="26"/>
      <c r="C373" s="22"/>
      <c r="D373" s="19"/>
    </row>
    <row r="374" spans="1:4" s="3" customFormat="1" x14ac:dyDescent="0.2">
      <c r="A374" s="10"/>
      <c r="B374" s="26"/>
      <c r="C374" s="22"/>
      <c r="D374" s="19"/>
    </row>
    <row r="375" spans="1:4" s="3" customFormat="1" x14ac:dyDescent="0.2">
      <c r="A375" s="10"/>
      <c r="B375" s="26"/>
      <c r="C375" s="22"/>
      <c r="D375" s="19"/>
    </row>
    <row r="376" spans="1:4" s="3" customFormat="1" x14ac:dyDescent="0.2">
      <c r="A376" s="10"/>
      <c r="B376" s="26"/>
      <c r="C376" s="22"/>
      <c r="D376" s="19"/>
    </row>
    <row r="377" spans="1:4" s="3" customFormat="1" x14ac:dyDescent="0.2">
      <c r="A377" s="10"/>
      <c r="B377" s="26"/>
      <c r="C377" s="22"/>
      <c r="D377" s="19"/>
    </row>
    <row r="378" spans="1:4" s="3" customFormat="1" x14ac:dyDescent="0.2">
      <c r="A378" s="10"/>
      <c r="B378" s="26"/>
      <c r="C378" s="22"/>
      <c r="D378" s="19"/>
    </row>
    <row r="379" spans="1:4" s="3" customFormat="1" x14ac:dyDescent="0.2">
      <c r="A379" s="10"/>
      <c r="B379" s="26"/>
      <c r="C379" s="22"/>
      <c r="D379" s="19"/>
    </row>
    <row r="380" spans="1:4" s="3" customFormat="1" x14ac:dyDescent="0.2">
      <c r="A380" s="10"/>
      <c r="B380" s="26"/>
      <c r="C380" s="22"/>
      <c r="D380" s="19"/>
    </row>
    <row r="381" spans="1:4" s="3" customFormat="1" x14ac:dyDescent="0.2">
      <c r="A381" s="10"/>
      <c r="B381" s="26"/>
      <c r="C381" s="22"/>
      <c r="D381" s="19"/>
    </row>
    <row r="382" spans="1:4" s="3" customFormat="1" x14ac:dyDescent="0.2">
      <c r="A382" s="10"/>
      <c r="B382" s="26"/>
      <c r="C382" s="22"/>
      <c r="D382" s="19"/>
    </row>
    <row r="383" spans="1:4" s="3" customFormat="1" x14ac:dyDescent="0.2">
      <c r="A383" s="10"/>
      <c r="B383" s="26"/>
      <c r="C383" s="22"/>
      <c r="D383" s="19"/>
    </row>
    <row r="384" spans="1:4" s="3" customFormat="1" x14ac:dyDescent="0.2">
      <c r="A384" s="10"/>
      <c r="B384" s="26"/>
      <c r="C384" s="22"/>
      <c r="D384" s="19"/>
    </row>
    <row r="385" spans="1:4" s="3" customFormat="1" x14ac:dyDescent="0.2">
      <c r="A385" s="10"/>
      <c r="B385" s="26"/>
      <c r="C385" s="22"/>
      <c r="D385" s="19"/>
    </row>
    <row r="386" spans="1:4" s="3" customFormat="1" x14ac:dyDescent="0.2">
      <c r="A386" s="10"/>
      <c r="B386" s="26"/>
      <c r="C386" s="22"/>
      <c r="D386" s="19"/>
    </row>
    <row r="387" spans="1:4" s="3" customFormat="1" ht="15.75" x14ac:dyDescent="0.25">
      <c r="A387" s="4"/>
      <c r="B387" s="1"/>
      <c r="C387" s="22"/>
      <c r="D387" s="19"/>
    </row>
    <row r="388" spans="1:4" s="3" customFormat="1" x14ac:dyDescent="0.2">
      <c r="A388" s="10"/>
      <c r="B388" s="26"/>
      <c r="C388" s="22"/>
      <c r="D388" s="19"/>
    </row>
    <row r="389" spans="1:4" s="3" customFormat="1" x14ac:dyDescent="0.2">
      <c r="A389" s="10"/>
      <c r="B389" s="26"/>
      <c r="C389" s="22"/>
      <c r="D389" s="19"/>
    </row>
    <row r="390" spans="1:4" s="3" customFormat="1" x14ac:dyDescent="0.2">
      <c r="A390" s="10"/>
      <c r="B390" s="26"/>
      <c r="C390" s="22"/>
      <c r="D390" s="19"/>
    </row>
    <row r="391" spans="1:4" s="3" customFormat="1" x14ac:dyDescent="0.2">
      <c r="A391" s="10"/>
      <c r="B391" s="26"/>
      <c r="C391" s="22"/>
      <c r="D391" s="19"/>
    </row>
    <row r="392" spans="1:4" s="3" customFormat="1" x14ac:dyDescent="0.2">
      <c r="A392" s="10"/>
      <c r="B392" s="26"/>
      <c r="C392" s="22"/>
      <c r="D392" s="19"/>
    </row>
    <row r="393" spans="1:4" s="3" customFormat="1" x14ac:dyDescent="0.2">
      <c r="A393" s="10"/>
      <c r="B393" s="26"/>
      <c r="C393" s="22"/>
      <c r="D393" s="19"/>
    </row>
    <row r="394" spans="1:4" s="3" customFormat="1" x14ac:dyDescent="0.2">
      <c r="A394" s="10"/>
      <c r="B394" s="26"/>
      <c r="C394" s="22"/>
      <c r="D394" s="19"/>
    </row>
    <row r="395" spans="1:4" s="3" customFormat="1" x14ac:dyDescent="0.2">
      <c r="A395" s="10"/>
      <c r="B395" s="26"/>
      <c r="C395" s="22"/>
      <c r="D395" s="19"/>
    </row>
    <row r="396" spans="1:4" s="3" customFormat="1" x14ac:dyDescent="0.2">
      <c r="A396" s="10"/>
      <c r="B396" s="26"/>
      <c r="C396" s="22"/>
      <c r="D396" s="19"/>
    </row>
    <row r="397" spans="1:4" s="3" customFormat="1" x14ac:dyDescent="0.2">
      <c r="A397" s="10"/>
      <c r="B397" s="26"/>
      <c r="C397" s="22"/>
      <c r="D397" s="19"/>
    </row>
    <row r="398" spans="1:4" s="3" customFormat="1" x14ac:dyDescent="0.2">
      <c r="A398" s="10"/>
      <c r="B398" s="26"/>
      <c r="C398" s="22"/>
      <c r="D398" s="19"/>
    </row>
    <row r="399" spans="1:4" s="3" customFormat="1" x14ac:dyDescent="0.2">
      <c r="A399" s="10"/>
      <c r="B399" s="26"/>
      <c r="C399" s="22"/>
      <c r="D399" s="19"/>
    </row>
    <row r="400" spans="1:4" s="3" customFormat="1" x14ac:dyDescent="0.2">
      <c r="A400" s="10"/>
      <c r="B400" s="26"/>
      <c r="C400" s="22"/>
      <c r="D400" s="19"/>
    </row>
    <row r="401" spans="1:4" s="3" customFormat="1" x14ac:dyDescent="0.2">
      <c r="A401" s="10"/>
      <c r="B401" s="26"/>
      <c r="C401" s="22"/>
      <c r="D401" s="19"/>
    </row>
    <row r="402" spans="1:4" s="3" customFormat="1" x14ac:dyDescent="0.2">
      <c r="A402" s="10"/>
      <c r="B402" s="26"/>
      <c r="C402" s="22"/>
      <c r="D402" s="19"/>
    </row>
    <row r="403" spans="1:4" s="3" customFormat="1" x14ac:dyDescent="0.2">
      <c r="A403" s="10"/>
      <c r="B403" s="26"/>
      <c r="C403" s="22"/>
      <c r="D403" s="19"/>
    </row>
    <row r="404" spans="1:4" s="3" customFormat="1" x14ac:dyDescent="0.2">
      <c r="A404" s="10"/>
      <c r="B404" s="26"/>
      <c r="C404" s="22"/>
      <c r="D404" s="19"/>
    </row>
    <row r="405" spans="1:4" s="3" customFormat="1" x14ac:dyDescent="0.2">
      <c r="A405" s="10"/>
      <c r="B405" s="26"/>
      <c r="C405" s="22"/>
      <c r="D405" s="19"/>
    </row>
    <row r="406" spans="1:4" s="3" customFormat="1" x14ac:dyDescent="0.2">
      <c r="A406" s="10"/>
      <c r="B406" s="26"/>
      <c r="C406" s="22"/>
      <c r="D406" s="19"/>
    </row>
    <row r="407" spans="1:4" s="3" customFormat="1" x14ac:dyDescent="0.2">
      <c r="A407" s="10"/>
      <c r="B407" s="26"/>
      <c r="C407" s="22"/>
      <c r="D407" s="19"/>
    </row>
    <row r="408" spans="1:4" s="3" customFormat="1" x14ac:dyDescent="0.2">
      <c r="A408" s="10"/>
      <c r="B408" s="26"/>
      <c r="C408" s="22"/>
      <c r="D408" s="19"/>
    </row>
    <row r="409" spans="1:4" s="3" customFormat="1" x14ac:dyDescent="0.2">
      <c r="A409" s="10"/>
      <c r="B409" s="26"/>
      <c r="C409" s="22"/>
      <c r="D409" s="19"/>
    </row>
    <row r="410" spans="1:4" s="3" customFormat="1" x14ac:dyDescent="0.2">
      <c r="A410" s="10"/>
      <c r="B410" s="26"/>
      <c r="C410" s="22"/>
      <c r="D410" s="19"/>
    </row>
    <row r="411" spans="1:4" s="3" customFormat="1" x14ac:dyDescent="0.2">
      <c r="A411" s="10"/>
      <c r="B411" s="26"/>
      <c r="C411" s="22"/>
      <c r="D411" s="19"/>
    </row>
    <row r="412" spans="1:4" s="3" customFormat="1" x14ac:dyDescent="0.2">
      <c r="A412" s="10"/>
      <c r="B412" s="26"/>
      <c r="C412" s="22"/>
      <c r="D412" s="19"/>
    </row>
    <row r="413" spans="1:4" s="3" customFormat="1" x14ac:dyDescent="0.2">
      <c r="A413" s="10"/>
      <c r="B413" s="26"/>
      <c r="C413" s="22"/>
      <c r="D413" s="19"/>
    </row>
    <row r="414" spans="1:4" s="3" customFormat="1" x14ac:dyDescent="0.2">
      <c r="A414" s="10"/>
      <c r="B414" s="26"/>
      <c r="C414" s="22"/>
      <c r="D414" s="19"/>
    </row>
    <row r="415" spans="1:4" s="3" customFormat="1" x14ac:dyDescent="0.2">
      <c r="A415" s="10"/>
      <c r="B415" s="26"/>
      <c r="C415" s="22"/>
      <c r="D415" s="19"/>
    </row>
    <row r="416" spans="1:4" s="3" customFormat="1" x14ac:dyDescent="0.2">
      <c r="A416" s="10"/>
      <c r="B416" s="26"/>
      <c r="C416" s="22"/>
      <c r="D416" s="19"/>
    </row>
    <row r="417" spans="1:4" s="3" customFormat="1" x14ac:dyDescent="0.2">
      <c r="A417" s="10"/>
      <c r="B417" s="26"/>
      <c r="C417" s="22"/>
      <c r="D417" s="19"/>
    </row>
    <row r="418" spans="1:4" s="3" customFormat="1" x14ac:dyDescent="0.2">
      <c r="A418" s="10"/>
      <c r="B418" s="26"/>
      <c r="C418" s="22"/>
      <c r="D418" s="19"/>
    </row>
    <row r="419" spans="1:4" s="3" customFormat="1" x14ac:dyDescent="0.2">
      <c r="A419" s="10"/>
      <c r="B419" s="26"/>
      <c r="C419" s="22"/>
      <c r="D419" s="19"/>
    </row>
    <row r="420" spans="1:4" s="3" customFormat="1" x14ac:dyDescent="0.2">
      <c r="A420" s="10"/>
      <c r="B420" s="26"/>
      <c r="C420" s="22"/>
      <c r="D420" s="19"/>
    </row>
    <row r="421" spans="1:4" s="3" customFormat="1" x14ac:dyDescent="0.2">
      <c r="A421" s="10"/>
      <c r="B421" s="26"/>
      <c r="C421" s="22"/>
      <c r="D421" s="19"/>
    </row>
    <row r="422" spans="1:4" s="3" customFormat="1" x14ac:dyDescent="0.2">
      <c r="A422" s="10"/>
      <c r="B422" s="26"/>
      <c r="C422" s="22"/>
      <c r="D422" s="19"/>
    </row>
    <row r="423" spans="1:4" s="3" customFormat="1" x14ac:dyDescent="0.2">
      <c r="A423" s="10"/>
      <c r="B423" s="26"/>
      <c r="C423" s="22"/>
      <c r="D423" s="19"/>
    </row>
    <row r="424" spans="1:4" s="3" customFormat="1" x14ac:dyDescent="0.2">
      <c r="A424" s="10"/>
      <c r="B424" s="26"/>
      <c r="C424" s="22"/>
      <c r="D424" s="19"/>
    </row>
    <row r="425" spans="1:4" s="3" customFormat="1" x14ac:dyDescent="0.2">
      <c r="A425" s="10"/>
      <c r="B425" s="26"/>
      <c r="C425" s="22"/>
      <c r="D425" s="19"/>
    </row>
    <row r="426" spans="1:4" s="3" customFormat="1" x14ac:dyDescent="0.2">
      <c r="A426" s="10"/>
      <c r="B426" s="26"/>
      <c r="C426" s="22"/>
      <c r="D426" s="19"/>
    </row>
    <row r="427" spans="1:4" s="3" customFormat="1" x14ac:dyDescent="0.2">
      <c r="A427" s="10"/>
      <c r="B427" s="26"/>
      <c r="C427" s="22"/>
      <c r="D427" s="19"/>
    </row>
    <row r="428" spans="1:4" s="3" customFormat="1" x14ac:dyDescent="0.2">
      <c r="A428" s="10"/>
      <c r="B428" s="26"/>
      <c r="C428" s="22"/>
      <c r="D428" s="19"/>
    </row>
    <row r="429" spans="1:4" s="3" customFormat="1" x14ac:dyDescent="0.2">
      <c r="A429" s="10"/>
      <c r="B429" s="26"/>
      <c r="C429" s="22"/>
      <c r="D429" s="19"/>
    </row>
    <row r="430" spans="1:4" s="3" customFormat="1" x14ac:dyDescent="0.2">
      <c r="A430" s="10"/>
      <c r="B430" s="26"/>
      <c r="C430" s="22"/>
      <c r="D430" s="19"/>
    </row>
    <row r="431" spans="1:4" s="3" customFormat="1" x14ac:dyDescent="0.2">
      <c r="A431" s="10"/>
      <c r="B431" s="26"/>
      <c r="C431" s="22"/>
      <c r="D431" s="19"/>
    </row>
    <row r="432" spans="1:4" s="3" customFormat="1" x14ac:dyDescent="0.2">
      <c r="A432" s="10"/>
      <c r="B432" s="26"/>
      <c r="C432" s="22"/>
      <c r="D432" s="19"/>
    </row>
    <row r="433" spans="1:4" s="3" customFormat="1" x14ac:dyDescent="0.2">
      <c r="A433" s="10"/>
      <c r="B433" s="26"/>
      <c r="C433" s="22"/>
      <c r="D433" s="19"/>
    </row>
    <row r="434" spans="1:4" s="3" customFormat="1" x14ac:dyDescent="0.2">
      <c r="A434" s="10"/>
      <c r="B434" s="26"/>
      <c r="C434" s="22"/>
      <c r="D434" s="19"/>
    </row>
    <row r="435" spans="1:4" s="3" customFormat="1" x14ac:dyDescent="0.2">
      <c r="A435" s="10"/>
      <c r="B435" s="26"/>
      <c r="C435" s="22"/>
      <c r="D435" s="19"/>
    </row>
    <row r="436" spans="1:4" s="3" customFormat="1" x14ac:dyDescent="0.2">
      <c r="A436" s="10"/>
      <c r="B436" s="26"/>
      <c r="C436" s="22"/>
      <c r="D436" s="19"/>
    </row>
    <row r="437" spans="1:4" s="3" customFormat="1" x14ac:dyDescent="0.2">
      <c r="A437" s="10"/>
      <c r="B437" s="26"/>
      <c r="C437" s="22"/>
      <c r="D437" s="19"/>
    </row>
    <row r="438" spans="1:4" s="3" customFormat="1" x14ac:dyDescent="0.2">
      <c r="A438" s="10"/>
      <c r="B438" s="26"/>
      <c r="C438" s="22"/>
      <c r="D438" s="19"/>
    </row>
    <row r="439" spans="1:4" s="3" customFormat="1" x14ac:dyDescent="0.2">
      <c r="A439" s="10"/>
      <c r="B439" s="26"/>
      <c r="C439" s="22"/>
      <c r="D439" s="19"/>
    </row>
    <row r="440" spans="1:4" s="3" customFormat="1" x14ac:dyDescent="0.2">
      <c r="A440" s="10"/>
      <c r="B440" s="26"/>
      <c r="C440" s="22"/>
      <c r="D440" s="19"/>
    </row>
    <row r="441" spans="1:4" s="3" customFormat="1" x14ac:dyDescent="0.2">
      <c r="A441" s="10"/>
      <c r="B441" s="26"/>
      <c r="C441" s="22"/>
      <c r="D441" s="19"/>
    </row>
    <row r="442" spans="1:4" s="3" customFormat="1" x14ac:dyDescent="0.2">
      <c r="A442" s="10"/>
      <c r="B442" s="26"/>
      <c r="C442" s="22"/>
      <c r="D442" s="19"/>
    </row>
    <row r="443" spans="1:4" s="3" customFormat="1" x14ac:dyDescent="0.2">
      <c r="A443" s="10"/>
      <c r="B443" s="26"/>
      <c r="C443" s="22"/>
      <c r="D443" s="19"/>
    </row>
    <row r="444" spans="1:4" s="3" customFormat="1" x14ac:dyDescent="0.2">
      <c r="A444" s="10"/>
      <c r="B444" s="26"/>
      <c r="C444" s="22"/>
      <c r="D444" s="19"/>
    </row>
    <row r="445" spans="1:4" s="3" customFormat="1" x14ac:dyDescent="0.2">
      <c r="A445" s="10"/>
      <c r="B445" s="26"/>
      <c r="C445" s="22"/>
      <c r="D445" s="19"/>
    </row>
    <row r="446" spans="1:4" s="3" customFormat="1" x14ac:dyDescent="0.2">
      <c r="A446" s="10"/>
      <c r="B446" s="26"/>
      <c r="C446" s="22"/>
      <c r="D446" s="19"/>
    </row>
    <row r="447" spans="1:4" s="3" customFormat="1" x14ac:dyDescent="0.2">
      <c r="A447" s="10"/>
      <c r="B447" s="26"/>
      <c r="C447" s="22"/>
      <c r="D447" s="19"/>
    </row>
    <row r="448" spans="1:4" s="3" customFormat="1" x14ac:dyDescent="0.2">
      <c r="A448" s="10"/>
      <c r="B448" s="26"/>
      <c r="C448" s="22"/>
      <c r="D448" s="19"/>
    </row>
    <row r="449" spans="1:4" s="3" customFormat="1" x14ac:dyDescent="0.2">
      <c r="A449" s="10"/>
      <c r="B449" s="26"/>
      <c r="C449" s="22"/>
      <c r="D449" s="19"/>
    </row>
    <row r="450" spans="1:4" s="3" customFormat="1" x14ac:dyDescent="0.2">
      <c r="A450" s="10"/>
      <c r="B450" s="26"/>
      <c r="C450" s="22"/>
      <c r="D450" s="19"/>
    </row>
    <row r="451" spans="1:4" s="3" customFormat="1" x14ac:dyDescent="0.2">
      <c r="A451" s="10"/>
      <c r="B451" s="26"/>
      <c r="C451" s="22"/>
      <c r="D451" s="19"/>
    </row>
    <row r="452" spans="1:4" s="3" customFormat="1" x14ac:dyDescent="0.2">
      <c r="A452" s="10"/>
      <c r="B452" s="26"/>
      <c r="C452" s="22"/>
      <c r="D452" s="19"/>
    </row>
    <row r="453" spans="1:4" s="3" customFormat="1" x14ac:dyDescent="0.2">
      <c r="A453" s="10"/>
      <c r="B453" s="26"/>
      <c r="C453" s="22"/>
      <c r="D453" s="19"/>
    </row>
    <row r="454" spans="1:4" s="3" customFormat="1" x14ac:dyDescent="0.2">
      <c r="A454" s="10"/>
      <c r="B454" s="26"/>
      <c r="C454" s="22"/>
      <c r="D454" s="19"/>
    </row>
    <row r="455" spans="1:4" s="3" customFormat="1" x14ac:dyDescent="0.2">
      <c r="A455" s="10"/>
      <c r="B455" s="26"/>
      <c r="C455" s="22"/>
      <c r="D455" s="19"/>
    </row>
    <row r="456" spans="1:4" s="3" customFormat="1" x14ac:dyDescent="0.2">
      <c r="A456" s="10"/>
      <c r="B456" s="26"/>
      <c r="C456" s="22"/>
      <c r="D456" s="19"/>
    </row>
    <row r="457" spans="1:4" s="3" customFormat="1" x14ac:dyDescent="0.2">
      <c r="A457" s="10"/>
      <c r="B457" s="26"/>
      <c r="C457" s="22"/>
      <c r="D457" s="19"/>
    </row>
    <row r="458" spans="1:4" s="3" customFormat="1" x14ac:dyDescent="0.2">
      <c r="A458" s="10"/>
      <c r="B458" s="26"/>
      <c r="C458" s="22"/>
      <c r="D458" s="19"/>
    </row>
    <row r="459" spans="1:4" s="3" customFormat="1" x14ac:dyDescent="0.2">
      <c r="A459" s="10"/>
      <c r="B459" s="26"/>
      <c r="C459" s="22"/>
      <c r="D459" s="19"/>
    </row>
    <row r="460" spans="1:4" s="3" customFormat="1" x14ac:dyDescent="0.2">
      <c r="A460" s="10"/>
      <c r="B460" s="26"/>
      <c r="C460" s="22"/>
      <c r="D460" s="19"/>
    </row>
    <row r="461" spans="1:4" s="3" customFormat="1" x14ac:dyDescent="0.2">
      <c r="A461" s="10"/>
      <c r="B461" s="26"/>
      <c r="C461" s="22"/>
      <c r="D461" s="19"/>
    </row>
    <row r="462" spans="1:4" s="3" customFormat="1" x14ac:dyDescent="0.2">
      <c r="A462" s="10"/>
      <c r="B462" s="26"/>
      <c r="C462" s="22"/>
      <c r="D462" s="19"/>
    </row>
    <row r="463" spans="1:4" s="3" customFormat="1" x14ac:dyDescent="0.2">
      <c r="A463" s="10"/>
      <c r="B463" s="26"/>
      <c r="C463" s="22"/>
      <c r="D463" s="19"/>
    </row>
    <row r="464" spans="1:4" s="3" customFormat="1" x14ac:dyDescent="0.2">
      <c r="A464" s="10"/>
      <c r="B464" s="26"/>
      <c r="C464" s="22"/>
      <c r="D464" s="19"/>
    </row>
    <row r="465" spans="1:4" s="3" customFormat="1" x14ac:dyDescent="0.2">
      <c r="A465" s="10"/>
      <c r="B465" s="26"/>
      <c r="C465" s="22"/>
      <c r="D465" s="19"/>
    </row>
    <row r="466" spans="1:4" s="3" customFormat="1" x14ac:dyDescent="0.2">
      <c r="A466" s="10"/>
      <c r="B466" s="26"/>
      <c r="C466" s="22"/>
      <c r="D466" s="19"/>
    </row>
    <row r="467" spans="1:4" s="3" customFormat="1" x14ac:dyDescent="0.2">
      <c r="A467" s="10"/>
      <c r="B467" s="26"/>
      <c r="C467" s="22"/>
      <c r="D467" s="19"/>
    </row>
    <row r="468" spans="1:4" s="3" customFormat="1" x14ac:dyDescent="0.2">
      <c r="A468" s="10"/>
      <c r="B468" s="26"/>
      <c r="C468" s="22"/>
      <c r="D468" s="19"/>
    </row>
    <row r="469" spans="1:4" s="3" customFormat="1" x14ac:dyDescent="0.2">
      <c r="A469" s="10"/>
      <c r="B469" s="26"/>
      <c r="C469" s="22"/>
      <c r="D469" s="19"/>
    </row>
    <row r="470" spans="1:4" s="3" customFormat="1" x14ac:dyDescent="0.2">
      <c r="A470" s="10"/>
      <c r="B470" s="26"/>
      <c r="C470" s="22"/>
      <c r="D470" s="19"/>
    </row>
    <row r="471" spans="1:4" s="3" customFormat="1" x14ac:dyDescent="0.2">
      <c r="A471" s="10"/>
      <c r="B471" s="26"/>
      <c r="C471" s="22"/>
      <c r="D471" s="19"/>
    </row>
    <row r="472" spans="1:4" s="3" customFormat="1" x14ac:dyDescent="0.2">
      <c r="A472" s="10"/>
      <c r="B472" s="26"/>
      <c r="C472" s="22"/>
      <c r="D472" s="19"/>
    </row>
    <row r="473" spans="1:4" s="3" customFormat="1" x14ac:dyDescent="0.2">
      <c r="A473" s="10"/>
      <c r="B473" s="26"/>
      <c r="C473" s="22"/>
      <c r="D473" s="19"/>
    </row>
    <row r="474" spans="1:4" s="3" customFormat="1" x14ac:dyDescent="0.2">
      <c r="A474" s="10"/>
      <c r="B474" s="26"/>
      <c r="C474" s="22"/>
      <c r="D474" s="19"/>
    </row>
    <row r="475" spans="1:4" s="3" customFormat="1" x14ac:dyDescent="0.2">
      <c r="A475" s="10"/>
      <c r="B475" s="26"/>
      <c r="C475" s="22"/>
      <c r="D475" s="19"/>
    </row>
    <row r="476" spans="1:4" s="3" customFormat="1" x14ac:dyDescent="0.2">
      <c r="A476" s="10"/>
      <c r="B476" s="26"/>
      <c r="C476" s="22"/>
      <c r="D476" s="19"/>
    </row>
    <row r="477" spans="1:4" s="3" customFormat="1" x14ac:dyDescent="0.2">
      <c r="A477" s="10"/>
      <c r="B477" s="26"/>
      <c r="C477" s="22"/>
      <c r="D477" s="19"/>
    </row>
    <row r="478" spans="1:4" s="3" customFormat="1" x14ac:dyDescent="0.2">
      <c r="A478" s="10"/>
      <c r="B478" s="26"/>
      <c r="C478" s="22"/>
      <c r="D478" s="19"/>
    </row>
    <row r="479" spans="1:4" s="3" customFormat="1" x14ac:dyDescent="0.2">
      <c r="A479" s="10"/>
      <c r="B479" s="26"/>
      <c r="C479" s="22"/>
      <c r="D479" s="19"/>
    </row>
    <row r="480" spans="1:4" s="3" customFormat="1" x14ac:dyDescent="0.2">
      <c r="A480" s="10"/>
      <c r="B480" s="26"/>
      <c r="C480" s="22"/>
      <c r="D480" s="19"/>
    </row>
    <row r="481" spans="1:4" s="3" customFormat="1" x14ac:dyDescent="0.2">
      <c r="A481" s="10"/>
      <c r="B481" s="26"/>
      <c r="C481" s="22"/>
      <c r="D481" s="19"/>
    </row>
    <row r="482" spans="1:4" s="3" customFormat="1" x14ac:dyDescent="0.2">
      <c r="A482" s="10"/>
      <c r="B482" s="26"/>
      <c r="C482" s="22"/>
      <c r="D482" s="19"/>
    </row>
    <row r="483" spans="1:4" s="3" customFormat="1" x14ac:dyDescent="0.2">
      <c r="A483" s="10"/>
      <c r="B483" s="26"/>
      <c r="C483" s="22"/>
      <c r="D483" s="19"/>
    </row>
    <row r="484" spans="1:4" s="3" customFormat="1" x14ac:dyDescent="0.2">
      <c r="A484" s="10"/>
      <c r="B484" s="26"/>
      <c r="C484" s="22"/>
      <c r="D484" s="19"/>
    </row>
    <row r="485" spans="1:4" s="3" customFormat="1" x14ac:dyDescent="0.2">
      <c r="A485" s="10"/>
      <c r="B485" s="26"/>
      <c r="C485" s="22"/>
      <c r="D485" s="19"/>
    </row>
    <row r="486" spans="1:4" s="3" customFormat="1" x14ac:dyDescent="0.2">
      <c r="A486" s="10"/>
      <c r="B486" s="26"/>
      <c r="C486" s="22"/>
      <c r="D486" s="19"/>
    </row>
    <row r="487" spans="1:4" s="3" customFormat="1" x14ac:dyDescent="0.2">
      <c r="A487" s="10"/>
      <c r="B487" s="26"/>
      <c r="C487" s="22"/>
      <c r="D487" s="19"/>
    </row>
    <row r="488" spans="1:4" s="3" customFormat="1" x14ac:dyDescent="0.2">
      <c r="A488" s="10"/>
      <c r="B488" s="26"/>
      <c r="C488" s="22"/>
      <c r="D488" s="19"/>
    </row>
    <row r="489" spans="1:4" s="3" customFormat="1" x14ac:dyDescent="0.2">
      <c r="A489" s="10"/>
      <c r="B489" s="26"/>
      <c r="C489" s="22"/>
      <c r="D489" s="19"/>
    </row>
    <row r="490" spans="1:4" s="3" customFormat="1" x14ac:dyDescent="0.2">
      <c r="A490" s="10"/>
      <c r="B490" s="26"/>
      <c r="C490" s="22"/>
      <c r="D490" s="19"/>
    </row>
    <row r="491" spans="1:4" s="3" customFormat="1" x14ac:dyDescent="0.2">
      <c r="A491" s="10"/>
      <c r="B491" s="26"/>
      <c r="C491" s="22"/>
      <c r="D491" s="19"/>
    </row>
    <row r="492" spans="1:4" s="3" customFormat="1" x14ac:dyDescent="0.2">
      <c r="A492" s="10"/>
      <c r="B492" s="26"/>
      <c r="C492" s="22"/>
      <c r="D492" s="19"/>
    </row>
    <row r="493" spans="1:4" s="3" customFormat="1" x14ac:dyDescent="0.2">
      <c r="A493" s="10"/>
      <c r="B493" s="26"/>
      <c r="C493" s="22"/>
      <c r="D493" s="19"/>
    </row>
    <row r="494" spans="1:4" s="3" customFormat="1" x14ac:dyDescent="0.2">
      <c r="A494" s="10"/>
      <c r="B494" s="26"/>
      <c r="C494" s="22"/>
      <c r="D494" s="19"/>
    </row>
    <row r="495" spans="1:4" s="3" customFormat="1" x14ac:dyDescent="0.2">
      <c r="A495" s="10"/>
      <c r="B495" s="26"/>
      <c r="C495" s="22"/>
      <c r="D495" s="19"/>
    </row>
    <row r="496" spans="1:4" s="3" customFormat="1" x14ac:dyDescent="0.2">
      <c r="A496" s="10"/>
      <c r="B496" s="26"/>
      <c r="C496" s="22"/>
      <c r="D496" s="19"/>
    </row>
    <row r="497" spans="1:4" s="3" customFormat="1" x14ac:dyDescent="0.2">
      <c r="A497" s="10"/>
      <c r="B497" s="26"/>
      <c r="C497" s="22"/>
      <c r="D497" s="19"/>
    </row>
    <row r="498" spans="1:4" s="3" customFormat="1" x14ac:dyDescent="0.2">
      <c r="A498" s="10"/>
      <c r="B498" s="26"/>
      <c r="C498" s="22"/>
      <c r="D498" s="19"/>
    </row>
    <row r="499" spans="1:4" s="3" customFormat="1" x14ac:dyDescent="0.2">
      <c r="A499" s="10"/>
      <c r="B499" s="26"/>
      <c r="C499" s="22"/>
      <c r="D499" s="19"/>
    </row>
    <row r="500" spans="1:4" s="3" customFormat="1" x14ac:dyDescent="0.2">
      <c r="A500" s="10"/>
      <c r="B500" s="26"/>
      <c r="C500" s="22"/>
      <c r="D500" s="19"/>
    </row>
    <row r="501" spans="1:4" s="3" customFormat="1" x14ac:dyDescent="0.2">
      <c r="A501" s="10"/>
      <c r="B501" s="26"/>
      <c r="C501" s="22"/>
      <c r="D501" s="19"/>
    </row>
    <row r="502" spans="1:4" s="3" customFormat="1" x14ac:dyDescent="0.2">
      <c r="A502" s="10"/>
      <c r="B502" s="26"/>
      <c r="C502" s="22"/>
      <c r="D502" s="19"/>
    </row>
    <row r="503" spans="1:4" s="3" customFormat="1" x14ac:dyDescent="0.2">
      <c r="A503" s="10"/>
      <c r="B503" s="26"/>
      <c r="C503" s="22"/>
      <c r="D503" s="19"/>
    </row>
    <row r="504" spans="1:4" s="3" customFormat="1" x14ac:dyDescent="0.2">
      <c r="A504" s="10"/>
      <c r="B504" s="26"/>
      <c r="C504" s="22"/>
      <c r="D504" s="19"/>
    </row>
    <row r="505" spans="1:4" s="3" customFormat="1" x14ac:dyDescent="0.2">
      <c r="A505" s="10"/>
      <c r="B505" s="26"/>
      <c r="C505" s="22"/>
      <c r="D505" s="19"/>
    </row>
    <row r="506" spans="1:4" s="3" customFormat="1" x14ac:dyDescent="0.2">
      <c r="A506" s="10"/>
      <c r="B506" s="26"/>
      <c r="C506" s="22"/>
      <c r="D506" s="19"/>
    </row>
    <row r="507" spans="1:4" s="3" customFormat="1" x14ac:dyDescent="0.2">
      <c r="A507" s="10"/>
      <c r="B507" s="26"/>
      <c r="C507" s="22"/>
      <c r="D507" s="19"/>
    </row>
    <row r="508" spans="1:4" s="3" customFormat="1" x14ac:dyDescent="0.2">
      <c r="A508" s="10"/>
      <c r="B508" s="26"/>
      <c r="C508" s="22"/>
      <c r="D508" s="19"/>
    </row>
    <row r="509" spans="1:4" s="3" customFormat="1" x14ac:dyDescent="0.2">
      <c r="A509" s="10"/>
      <c r="B509" s="26"/>
      <c r="C509" s="22"/>
      <c r="D509" s="19"/>
    </row>
    <row r="510" spans="1:4" s="3" customFormat="1" x14ac:dyDescent="0.2">
      <c r="A510" s="10"/>
      <c r="B510" s="26"/>
      <c r="C510" s="22"/>
      <c r="D510" s="19"/>
    </row>
    <row r="511" spans="1:4" s="3" customFormat="1" x14ac:dyDescent="0.2">
      <c r="A511" s="10"/>
      <c r="B511" s="26"/>
      <c r="C511" s="22"/>
      <c r="D511" s="19"/>
    </row>
    <row r="512" spans="1:4" s="3" customFormat="1" x14ac:dyDescent="0.2">
      <c r="A512" s="10"/>
      <c r="B512" s="26"/>
      <c r="C512" s="22"/>
      <c r="D512" s="19"/>
    </row>
    <row r="513" spans="1:4" s="3" customFormat="1" x14ac:dyDescent="0.2">
      <c r="A513" s="10"/>
      <c r="B513" s="26"/>
      <c r="C513" s="22"/>
      <c r="D513" s="19"/>
    </row>
    <row r="514" spans="1:4" s="3" customFormat="1" x14ac:dyDescent="0.2">
      <c r="A514" s="10"/>
      <c r="B514" s="26"/>
      <c r="C514" s="22"/>
      <c r="D514" s="19"/>
    </row>
    <row r="515" spans="1:4" s="3" customFormat="1" x14ac:dyDescent="0.2">
      <c r="A515" s="10"/>
      <c r="B515" s="26"/>
      <c r="C515" s="22"/>
      <c r="D515" s="19"/>
    </row>
    <row r="516" spans="1:4" s="3" customFormat="1" x14ac:dyDescent="0.2">
      <c r="A516" s="10"/>
      <c r="B516" s="26"/>
      <c r="C516" s="22"/>
      <c r="D516" s="19"/>
    </row>
    <row r="517" spans="1:4" s="3" customFormat="1" x14ac:dyDescent="0.2">
      <c r="A517" s="10"/>
      <c r="B517" s="26"/>
      <c r="C517" s="22"/>
      <c r="D517" s="19"/>
    </row>
    <row r="518" spans="1:4" s="3" customFormat="1" x14ac:dyDescent="0.2">
      <c r="A518" s="10"/>
      <c r="B518" s="26"/>
      <c r="C518" s="22"/>
      <c r="D518" s="19"/>
    </row>
    <row r="519" spans="1:4" s="3" customFormat="1" ht="11.25" x14ac:dyDescent="0.2">
      <c r="A519" s="9"/>
      <c r="C519" s="19"/>
      <c r="D519" s="20"/>
    </row>
    <row r="520" spans="1:4" s="3" customFormat="1" ht="11.25" x14ac:dyDescent="0.2">
      <c r="A520" s="9"/>
      <c r="C520" s="19"/>
      <c r="D520" s="20"/>
    </row>
    <row r="521" spans="1:4" s="3" customFormat="1" ht="15.75" x14ac:dyDescent="0.25">
      <c r="A521" s="4"/>
      <c r="B521" s="1"/>
      <c r="C521" s="2"/>
      <c r="D521" s="2"/>
    </row>
    <row r="522" spans="1:4" s="3" customFormat="1" ht="11.25" x14ac:dyDescent="0.2">
      <c r="A522" s="9"/>
      <c r="C522" s="19"/>
      <c r="D522" s="20"/>
    </row>
    <row r="523" spans="1:4" s="3" customFormat="1" ht="11.25" x14ac:dyDescent="0.2">
      <c r="A523" s="9"/>
      <c r="C523" s="19"/>
      <c r="D523" s="20"/>
    </row>
    <row r="524" spans="1:4" s="3" customFormat="1" ht="11.25" x14ac:dyDescent="0.2">
      <c r="A524" s="9"/>
      <c r="C524" s="19"/>
      <c r="D524" s="20"/>
    </row>
    <row r="525" spans="1:4" s="3" customFormat="1" ht="11.25" x14ac:dyDescent="0.2">
      <c r="A525" s="9"/>
      <c r="C525" s="19"/>
      <c r="D525" s="20"/>
    </row>
    <row r="526" spans="1:4" s="3" customFormat="1" ht="11.25" x14ac:dyDescent="0.2">
      <c r="A526" s="9"/>
      <c r="C526" s="19"/>
      <c r="D526" s="20"/>
    </row>
    <row r="527" spans="1:4" s="3" customFormat="1" ht="11.25" x14ac:dyDescent="0.2">
      <c r="A527" s="9"/>
      <c r="C527" s="19"/>
      <c r="D527" s="20"/>
    </row>
    <row r="528" spans="1:4" s="3" customFormat="1" ht="11.25" x14ac:dyDescent="0.2">
      <c r="A528" s="9"/>
      <c r="C528" s="19"/>
      <c r="D528" s="20"/>
    </row>
    <row r="529" spans="1:4" s="3" customFormat="1" ht="11.25" x14ac:dyDescent="0.2">
      <c r="A529" s="9"/>
      <c r="C529" s="19"/>
      <c r="D529" s="20"/>
    </row>
    <row r="530" spans="1:4" s="3" customFormat="1" ht="11.25" x14ac:dyDescent="0.2">
      <c r="A530" s="9"/>
      <c r="C530" s="19"/>
      <c r="D530" s="20"/>
    </row>
    <row r="531" spans="1:4" s="3" customFormat="1" ht="11.25" x14ac:dyDescent="0.2">
      <c r="A531" s="9"/>
      <c r="C531" s="19"/>
      <c r="D531" s="20"/>
    </row>
    <row r="532" spans="1:4" s="3" customFormat="1" ht="11.25" x14ac:dyDescent="0.2">
      <c r="A532" s="9"/>
      <c r="C532" s="19"/>
      <c r="D532" s="20"/>
    </row>
    <row r="533" spans="1:4" s="3" customFormat="1" ht="11.25" x14ac:dyDescent="0.2">
      <c r="A533" s="9"/>
      <c r="C533" s="19"/>
      <c r="D533" s="20"/>
    </row>
    <row r="534" spans="1:4" s="3" customFormat="1" ht="11.25" x14ac:dyDescent="0.2">
      <c r="A534" s="9"/>
      <c r="C534" s="19"/>
      <c r="D534" s="20"/>
    </row>
    <row r="535" spans="1:4" s="3" customFormat="1" ht="11.25" x14ac:dyDescent="0.2">
      <c r="A535" s="9"/>
      <c r="C535" s="5"/>
      <c r="D535" s="20"/>
    </row>
    <row r="536" spans="1:4" s="3" customFormat="1" ht="11.25" x14ac:dyDescent="0.2">
      <c r="A536" s="9"/>
      <c r="C536" s="5"/>
      <c r="D536" s="20"/>
    </row>
    <row r="537" spans="1:4" s="3" customFormat="1" ht="11.25" x14ac:dyDescent="0.2">
      <c r="A537" s="9"/>
      <c r="C537" s="5"/>
      <c r="D537" s="20"/>
    </row>
    <row r="538" spans="1:4" s="3" customFormat="1" ht="11.25" x14ac:dyDescent="0.2">
      <c r="A538" s="9"/>
      <c r="C538" s="5"/>
      <c r="D538" s="20"/>
    </row>
    <row r="539" spans="1:4" s="3" customFormat="1" ht="11.25" x14ac:dyDescent="0.2">
      <c r="A539" s="9"/>
      <c r="C539" s="5"/>
      <c r="D539" s="20"/>
    </row>
    <row r="540" spans="1:4" s="3" customFormat="1" ht="11.25" x14ac:dyDescent="0.2">
      <c r="A540" s="9"/>
      <c r="C540" s="5"/>
      <c r="D540" s="20"/>
    </row>
    <row r="541" spans="1:4" s="3" customFormat="1" ht="11.25" x14ac:dyDescent="0.2">
      <c r="A541" s="9"/>
      <c r="B541" s="25"/>
      <c r="C541" s="5"/>
      <c r="D541" s="20"/>
    </row>
    <row r="542" spans="1:4" s="3" customFormat="1" ht="11.25" x14ac:dyDescent="0.2">
      <c r="A542" s="9"/>
      <c r="B542" s="25"/>
      <c r="C542" s="5"/>
      <c r="D542" s="20"/>
    </row>
    <row r="543" spans="1:4" s="3" customFormat="1" ht="11.25" x14ac:dyDescent="0.2">
      <c r="A543" s="9"/>
      <c r="B543" s="9"/>
      <c r="C543" s="5"/>
      <c r="D543" s="20"/>
    </row>
    <row r="544" spans="1:4" s="3" customFormat="1" ht="11.25" x14ac:dyDescent="0.2">
      <c r="A544" s="9"/>
      <c r="C544" s="5"/>
      <c r="D544" s="20"/>
    </row>
    <row r="545" spans="1:4" s="3" customFormat="1" ht="11.25" x14ac:dyDescent="0.2">
      <c r="A545" s="9"/>
      <c r="C545" s="5"/>
      <c r="D545" s="20"/>
    </row>
    <row r="546" spans="1:4" s="3" customFormat="1" ht="11.25" x14ac:dyDescent="0.2">
      <c r="A546" s="9"/>
      <c r="C546" s="5"/>
      <c r="D546" s="20"/>
    </row>
    <row r="547" spans="1:4" s="3" customFormat="1" ht="11.25" x14ac:dyDescent="0.2">
      <c r="A547" s="9"/>
      <c r="C547" s="5"/>
      <c r="D547" s="20"/>
    </row>
    <row r="548" spans="1:4" s="3" customFormat="1" ht="11.25" x14ac:dyDescent="0.2">
      <c r="A548" s="9"/>
      <c r="C548" s="5"/>
      <c r="D548" s="20"/>
    </row>
    <row r="549" spans="1:4" s="3" customFormat="1" ht="11.25" x14ac:dyDescent="0.2">
      <c r="A549" s="9"/>
      <c r="C549" s="5"/>
      <c r="D549" s="20"/>
    </row>
    <row r="550" spans="1:4" s="3" customFormat="1" ht="11.25" x14ac:dyDescent="0.2">
      <c r="A550" s="9"/>
      <c r="C550" s="5"/>
      <c r="D550" s="20"/>
    </row>
    <row r="551" spans="1:4" s="3" customFormat="1" ht="11.25" x14ac:dyDescent="0.2">
      <c r="A551" s="9"/>
      <c r="C551" s="5"/>
      <c r="D551" s="20"/>
    </row>
    <row r="552" spans="1:4" s="3" customFormat="1" ht="11.25" x14ac:dyDescent="0.2">
      <c r="A552" s="9"/>
      <c r="C552" s="5"/>
      <c r="D552" s="20"/>
    </row>
    <row r="553" spans="1:4" s="3" customFormat="1" ht="11.25" x14ac:dyDescent="0.2">
      <c r="A553" s="9"/>
      <c r="C553" s="5"/>
      <c r="D553" s="20"/>
    </row>
    <row r="554" spans="1:4" s="3" customFormat="1" ht="11.25" x14ac:dyDescent="0.2">
      <c r="A554" s="9"/>
      <c r="C554" s="5"/>
      <c r="D554" s="20"/>
    </row>
    <row r="555" spans="1:4" s="3" customFormat="1" ht="11.25" x14ac:dyDescent="0.2">
      <c r="A555" s="9"/>
      <c r="C555" s="5"/>
      <c r="D555" s="20"/>
    </row>
    <row r="556" spans="1:4" s="3" customFormat="1" ht="11.25" x14ac:dyDescent="0.2">
      <c r="A556" s="9"/>
      <c r="C556" s="5"/>
      <c r="D556" s="20"/>
    </row>
    <row r="557" spans="1:4" s="3" customFormat="1" ht="11.25" x14ac:dyDescent="0.2">
      <c r="A557" s="9"/>
      <c r="C557" s="5"/>
      <c r="D557" s="20"/>
    </row>
    <row r="558" spans="1:4" s="3" customFormat="1" ht="11.25" x14ac:dyDescent="0.2">
      <c r="A558" s="9"/>
      <c r="C558" s="5"/>
      <c r="D558" s="20"/>
    </row>
    <row r="559" spans="1:4" s="3" customFormat="1" ht="11.25" x14ac:dyDescent="0.2">
      <c r="A559" s="9"/>
      <c r="C559" s="5"/>
      <c r="D559" s="20"/>
    </row>
    <row r="560" spans="1:4" s="3" customFormat="1" ht="11.25" x14ac:dyDescent="0.2">
      <c r="A560" s="9"/>
      <c r="C560" s="5"/>
      <c r="D560" s="20"/>
    </row>
    <row r="561" spans="1:4" s="3" customFormat="1" ht="11.25" x14ac:dyDescent="0.2">
      <c r="A561" s="9"/>
      <c r="C561" s="5"/>
      <c r="D561" s="20"/>
    </row>
    <row r="562" spans="1:4" s="3" customFormat="1" ht="11.25" x14ac:dyDescent="0.2">
      <c r="A562" s="9"/>
      <c r="C562" s="19"/>
      <c r="D562" s="20"/>
    </row>
    <row r="563" spans="1:4" s="3" customFormat="1" ht="11.25" x14ac:dyDescent="0.2">
      <c r="A563" s="9"/>
      <c r="C563" s="5"/>
      <c r="D563" s="20"/>
    </row>
    <row r="564" spans="1:4" s="3" customFormat="1" ht="11.25" x14ac:dyDescent="0.2">
      <c r="A564" s="9"/>
      <c r="C564" s="19"/>
      <c r="D564" s="20"/>
    </row>
    <row r="565" spans="1:4" s="3" customFormat="1" x14ac:dyDescent="0.2">
      <c r="A565" s="10"/>
      <c r="B565" s="6"/>
      <c r="C565" s="22"/>
      <c r="D565" s="22"/>
    </row>
    <row r="566" spans="1:4" s="3" customFormat="1" x14ac:dyDescent="0.2">
      <c r="A566" s="10"/>
      <c r="B566" s="26"/>
      <c r="C566" s="22"/>
      <c r="D566" s="19"/>
    </row>
    <row r="567" spans="1:4" s="3" customFormat="1" x14ac:dyDescent="0.2">
      <c r="A567" s="10"/>
      <c r="B567" s="26"/>
      <c r="C567" s="22"/>
      <c r="D567" s="19"/>
    </row>
    <row r="568" spans="1:4" s="3" customFormat="1" x14ac:dyDescent="0.2">
      <c r="A568" s="10"/>
      <c r="B568" s="26"/>
      <c r="C568" s="22"/>
      <c r="D568" s="19"/>
    </row>
    <row r="569" spans="1:4" s="3" customFormat="1" x14ac:dyDescent="0.2">
      <c r="A569" s="10"/>
      <c r="B569" s="26"/>
      <c r="C569" s="22"/>
      <c r="D569" s="19"/>
    </row>
    <row r="570" spans="1:4" x14ac:dyDescent="0.2">
      <c r="B570" s="26"/>
      <c r="C570" s="22"/>
      <c r="D570" s="19"/>
    </row>
    <row r="571" spans="1:4" x14ac:dyDescent="0.2">
      <c r="A571" s="9"/>
      <c r="B571" s="3"/>
      <c r="C571" s="5"/>
      <c r="D571" s="5"/>
    </row>
    <row r="572" spans="1:4" ht="15.75" x14ac:dyDescent="0.25">
      <c r="A572" s="4"/>
      <c r="B572" s="1"/>
      <c r="C572" s="2"/>
      <c r="D572" s="2"/>
    </row>
    <row r="573" spans="1:4" x14ac:dyDescent="0.2">
      <c r="A573" s="13"/>
      <c r="B573" s="12"/>
      <c r="C573" s="2"/>
      <c r="D573" s="2"/>
    </row>
    <row r="574" spans="1:4" x14ac:dyDescent="0.2">
      <c r="A574" s="9"/>
      <c r="B574" s="18"/>
      <c r="C574" s="19"/>
      <c r="D574" s="19"/>
    </row>
    <row r="575" spans="1:4" x14ac:dyDescent="0.2">
      <c r="A575" s="9"/>
      <c r="B575" s="3"/>
      <c r="C575" s="5"/>
      <c r="D575" s="19"/>
    </row>
    <row r="576" spans="1:4" s="3" customFormat="1" ht="11.25" x14ac:dyDescent="0.2">
      <c r="A576" s="9"/>
      <c r="C576" s="5"/>
      <c r="D576" s="19"/>
    </row>
    <row r="577" spans="1:4" x14ac:dyDescent="0.2">
      <c r="A577" s="9"/>
      <c r="B577" s="3"/>
      <c r="C577" s="5"/>
      <c r="D577" s="19"/>
    </row>
    <row r="578" spans="1:4" s="3" customFormat="1" ht="11.25" x14ac:dyDescent="0.2">
      <c r="A578" s="9"/>
      <c r="C578" s="5"/>
      <c r="D578" s="19"/>
    </row>
    <row r="579" spans="1:4" s="3" customFormat="1" ht="12" customHeight="1" x14ac:dyDescent="0.2">
      <c r="A579" s="9"/>
      <c r="C579" s="5"/>
      <c r="D579" s="19"/>
    </row>
    <row r="580" spans="1:4" s="3" customFormat="1" ht="12" customHeight="1" x14ac:dyDescent="0.2">
      <c r="A580" s="9"/>
      <c r="C580" s="5"/>
      <c r="D580" s="19"/>
    </row>
    <row r="581" spans="1:4" s="3" customFormat="1" ht="12" customHeight="1" x14ac:dyDescent="0.2">
      <c r="A581" s="9"/>
      <c r="C581" s="5"/>
      <c r="D581" s="19"/>
    </row>
    <row r="582" spans="1:4" s="3" customFormat="1" ht="12" customHeight="1" x14ac:dyDescent="0.2">
      <c r="A582" s="9"/>
      <c r="C582" s="5"/>
      <c r="D582" s="19"/>
    </row>
    <row r="583" spans="1:4" s="3" customFormat="1" ht="12" customHeight="1" x14ac:dyDescent="0.2">
      <c r="A583" s="9"/>
      <c r="C583" s="5"/>
      <c r="D583" s="19"/>
    </row>
    <row r="584" spans="1:4" s="3" customFormat="1" ht="12" customHeight="1" x14ac:dyDescent="0.2">
      <c r="A584" s="9"/>
      <c r="C584" s="5"/>
      <c r="D584" s="19"/>
    </row>
    <row r="585" spans="1:4" s="3" customFormat="1" ht="12" customHeight="1" x14ac:dyDescent="0.2">
      <c r="A585" s="9"/>
      <c r="C585" s="5"/>
      <c r="D585" s="19"/>
    </row>
    <row r="586" spans="1:4" s="3" customFormat="1" ht="12" customHeight="1" x14ac:dyDescent="0.2">
      <c r="A586" s="9"/>
      <c r="C586" s="5"/>
      <c r="D586" s="19"/>
    </row>
    <row r="587" spans="1:4" s="3" customFormat="1" ht="12" customHeight="1" x14ac:dyDescent="0.2">
      <c r="A587" s="9"/>
      <c r="C587" s="5"/>
      <c r="D587" s="19"/>
    </row>
    <row r="588" spans="1:4" s="3" customFormat="1" ht="12" customHeight="1" x14ac:dyDescent="0.2">
      <c r="A588" s="9"/>
      <c r="C588" s="5"/>
      <c r="D588" s="19"/>
    </row>
    <row r="589" spans="1:4" s="3" customFormat="1" ht="12" customHeight="1" x14ac:dyDescent="0.2">
      <c r="A589" s="9"/>
      <c r="C589" s="5"/>
      <c r="D589" s="19"/>
    </row>
    <row r="590" spans="1:4" s="3" customFormat="1" ht="12" customHeight="1" x14ac:dyDescent="0.2">
      <c r="A590" s="9"/>
      <c r="C590" s="5"/>
      <c r="D590" s="19"/>
    </row>
    <row r="591" spans="1:4" s="3" customFormat="1" ht="12" customHeight="1" x14ac:dyDescent="0.2">
      <c r="A591" s="9"/>
      <c r="C591" s="5"/>
      <c r="D591" s="19"/>
    </row>
    <row r="592" spans="1:4" s="3" customFormat="1" ht="12" customHeight="1" x14ac:dyDescent="0.2">
      <c r="A592" s="9"/>
      <c r="C592" s="5"/>
      <c r="D592" s="19"/>
    </row>
    <row r="593" spans="1:4" s="3" customFormat="1" ht="12" customHeight="1" x14ac:dyDescent="0.2">
      <c r="A593" s="9"/>
      <c r="C593" s="5"/>
      <c r="D593" s="19"/>
    </row>
    <row r="594" spans="1:4" s="3" customFormat="1" ht="12" customHeight="1" x14ac:dyDescent="0.2">
      <c r="A594" s="9"/>
      <c r="C594" s="5"/>
      <c r="D594" s="19"/>
    </row>
    <row r="595" spans="1:4" s="3" customFormat="1" ht="12" customHeight="1" x14ac:dyDescent="0.2">
      <c r="A595" s="9"/>
      <c r="C595" s="5"/>
      <c r="D595" s="19"/>
    </row>
    <row r="596" spans="1:4" s="3" customFormat="1" ht="12" customHeight="1" x14ac:dyDescent="0.2">
      <c r="A596" s="9"/>
      <c r="C596" s="5"/>
      <c r="D596" s="19"/>
    </row>
    <row r="597" spans="1:4" s="3" customFormat="1" ht="12" customHeight="1" x14ac:dyDescent="0.2">
      <c r="A597" s="9"/>
      <c r="C597" s="5"/>
      <c r="D597" s="19"/>
    </row>
    <row r="598" spans="1:4" s="3" customFormat="1" ht="12" customHeight="1" x14ac:dyDescent="0.2">
      <c r="A598" s="9"/>
      <c r="C598" s="5"/>
      <c r="D598" s="19"/>
    </row>
    <row r="599" spans="1:4" s="3" customFormat="1" ht="12" customHeight="1" x14ac:dyDescent="0.2">
      <c r="A599" s="9"/>
      <c r="C599" s="5"/>
      <c r="D599" s="19"/>
    </row>
    <row r="600" spans="1:4" s="3" customFormat="1" ht="12" customHeight="1" x14ac:dyDescent="0.2">
      <c r="A600" s="9"/>
      <c r="C600" s="5"/>
      <c r="D600" s="19"/>
    </row>
    <row r="601" spans="1:4" s="3" customFormat="1" ht="12" customHeight="1" x14ac:dyDescent="0.2">
      <c r="A601" s="9"/>
      <c r="C601" s="5"/>
      <c r="D601" s="19"/>
    </row>
    <row r="602" spans="1:4" s="3" customFormat="1" ht="12" customHeight="1" x14ac:dyDescent="0.2">
      <c r="A602" s="9"/>
      <c r="C602" s="5"/>
      <c r="D602" s="19"/>
    </row>
    <row r="603" spans="1:4" s="3" customFormat="1" ht="12" customHeight="1" x14ac:dyDescent="0.2">
      <c r="A603" s="9"/>
      <c r="C603" s="5"/>
      <c r="D603" s="19"/>
    </row>
    <row r="604" spans="1:4" s="3" customFormat="1" ht="12" customHeight="1" x14ac:dyDescent="0.2">
      <c r="A604" s="9"/>
      <c r="C604" s="19"/>
      <c r="D604" s="19"/>
    </row>
    <row r="605" spans="1:4" s="3" customFormat="1" ht="12" customHeight="1" x14ac:dyDescent="0.2">
      <c r="A605" s="9"/>
      <c r="C605" s="19"/>
      <c r="D605" s="19"/>
    </row>
    <row r="606" spans="1:4" s="3" customFormat="1" ht="12" customHeight="1" x14ac:dyDescent="0.2">
      <c r="A606" s="9"/>
      <c r="C606" s="19"/>
      <c r="D606" s="19"/>
    </row>
    <row r="607" spans="1:4" s="3" customFormat="1" ht="12" customHeight="1" x14ac:dyDescent="0.2">
      <c r="A607" s="9"/>
      <c r="C607" s="19"/>
      <c r="D607" s="19"/>
    </row>
    <row r="608" spans="1:4" s="3" customFormat="1" ht="12" customHeight="1" x14ac:dyDescent="0.2">
      <c r="A608" s="9"/>
      <c r="C608" s="19"/>
      <c r="D608" s="19"/>
    </row>
    <row r="609" spans="1:234" s="3" customFormat="1" ht="12" customHeight="1" x14ac:dyDescent="0.2">
      <c r="A609" s="9"/>
      <c r="C609" s="19"/>
      <c r="D609" s="19"/>
    </row>
    <row r="610" spans="1:234" s="3" customFormat="1" ht="11.25" x14ac:dyDescent="0.2">
      <c r="A610" s="17"/>
      <c r="C610" s="19"/>
      <c r="D610" s="19"/>
    </row>
    <row r="611" spans="1:234" s="3" customFormat="1" ht="11.25" x14ac:dyDescent="0.2">
      <c r="A611" s="17"/>
      <c r="C611" s="19"/>
      <c r="D611" s="19"/>
    </row>
    <row r="612" spans="1:234" s="3" customFormat="1" ht="11.25" x14ac:dyDescent="0.2">
      <c r="A612" s="17"/>
      <c r="C612" s="19"/>
      <c r="D612" s="19"/>
    </row>
    <row r="613" spans="1:234" s="3" customFormat="1" ht="11.25" x14ac:dyDescent="0.2">
      <c r="A613" s="17"/>
      <c r="C613" s="19"/>
      <c r="D613" s="19"/>
    </row>
    <row r="614" spans="1:234" s="3" customFormat="1" ht="11.25" x14ac:dyDescent="0.2">
      <c r="A614" s="17"/>
      <c r="C614" s="19"/>
      <c r="D614" s="19"/>
      <c r="E614" s="8" t="e">
        <f>G614*F614</f>
        <v>#VALUE!</v>
      </c>
      <c r="F614" s="2" t="s">
        <v>3</v>
      </c>
      <c r="G614" s="2">
        <v>1</v>
      </c>
      <c r="H614" s="8" t="e">
        <f>O614*N614</f>
        <v>#VALUE!</v>
      </c>
      <c r="I614" s="5" t="e">
        <f>H614*G614</f>
        <v>#VALUE!</v>
      </c>
      <c r="J614" s="8"/>
      <c r="K614" s="5"/>
      <c r="L614" s="9" t="s">
        <v>4</v>
      </c>
      <c r="M614" s="3" t="s">
        <v>5</v>
      </c>
      <c r="N614" s="2" t="s">
        <v>3</v>
      </c>
      <c r="O614" s="2">
        <v>1</v>
      </c>
      <c r="P614" s="8" t="e">
        <f>W614*V614</f>
        <v>#VALUE!</v>
      </c>
      <c r="Q614" s="5" t="e">
        <f>P614*O614</f>
        <v>#VALUE!</v>
      </c>
      <c r="R614" s="8"/>
      <c r="S614" s="5"/>
      <c r="T614" s="9" t="s">
        <v>4</v>
      </c>
      <c r="U614" s="3" t="s">
        <v>5</v>
      </c>
      <c r="V614" s="2" t="s">
        <v>3</v>
      </c>
      <c r="W614" s="2">
        <v>1</v>
      </c>
      <c r="X614" s="8" t="e">
        <f>AE614*AD614</f>
        <v>#VALUE!</v>
      </c>
      <c r="Y614" s="5" t="e">
        <f>X614*W614</f>
        <v>#VALUE!</v>
      </c>
      <c r="Z614" s="8"/>
      <c r="AA614" s="5"/>
      <c r="AB614" s="9" t="s">
        <v>4</v>
      </c>
      <c r="AC614" s="3" t="s">
        <v>5</v>
      </c>
      <c r="AD614" s="2" t="s">
        <v>3</v>
      </c>
      <c r="AE614" s="2">
        <v>1</v>
      </c>
      <c r="AF614" s="8" t="e">
        <f>AM614*AL614</f>
        <v>#VALUE!</v>
      </c>
      <c r="AG614" s="5" t="e">
        <f>AF614*AE614</f>
        <v>#VALUE!</v>
      </c>
      <c r="AH614" s="8"/>
      <c r="AI614" s="5"/>
      <c r="AJ614" s="9" t="s">
        <v>4</v>
      </c>
      <c r="AK614" s="3" t="s">
        <v>5</v>
      </c>
      <c r="AL614" s="2" t="s">
        <v>3</v>
      </c>
      <c r="AM614" s="2">
        <v>1</v>
      </c>
      <c r="AN614" s="8" t="e">
        <f>AU614*AT614</f>
        <v>#VALUE!</v>
      </c>
      <c r="AO614" s="5" t="e">
        <f>AN614*AM614</f>
        <v>#VALUE!</v>
      </c>
      <c r="AP614" s="8"/>
      <c r="AQ614" s="5"/>
      <c r="AR614" s="9" t="s">
        <v>4</v>
      </c>
      <c r="AS614" s="3" t="s">
        <v>5</v>
      </c>
      <c r="AT614" s="2" t="s">
        <v>3</v>
      </c>
      <c r="AU614" s="2">
        <v>1</v>
      </c>
      <c r="AV614" s="8" t="e">
        <f>BC614*BB614</f>
        <v>#VALUE!</v>
      </c>
      <c r="AW614" s="5" t="e">
        <f>AV614*AU614</f>
        <v>#VALUE!</v>
      </c>
      <c r="AX614" s="8"/>
      <c r="AY614" s="5"/>
      <c r="AZ614" s="9" t="s">
        <v>4</v>
      </c>
      <c r="BA614" s="3" t="s">
        <v>5</v>
      </c>
      <c r="BB614" s="2" t="s">
        <v>3</v>
      </c>
      <c r="BC614" s="2">
        <v>1</v>
      </c>
      <c r="BD614" s="8" t="e">
        <f>BK614*BJ614</f>
        <v>#VALUE!</v>
      </c>
      <c r="BE614" s="5" t="e">
        <f>BD614*BC614</f>
        <v>#VALUE!</v>
      </c>
      <c r="BF614" s="8"/>
      <c r="BG614" s="5"/>
      <c r="BH614" s="9" t="s">
        <v>4</v>
      </c>
      <c r="BI614" s="3" t="s">
        <v>5</v>
      </c>
      <c r="BJ614" s="2" t="s">
        <v>3</v>
      </c>
      <c r="BK614" s="2">
        <v>1</v>
      </c>
      <c r="BL614" s="8" t="e">
        <f>BS614*BR614</f>
        <v>#VALUE!</v>
      </c>
      <c r="BM614" s="5" t="e">
        <f>BL614*BK614</f>
        <v>#VALUE!</v>
      </c>
      <c r="BN614" s="8"/>
      <c r="BO614" s="5"/>
      <c r="BP614" s="9" t="s">
        <v>4</v>
      </c>
      <c r="BQ614" s="3" t="s">
        <v>5</v>
      </c>
      <c r="BR614" s="2" t="s">
        <v>3</v>
      </c>
      <c r="BS614" s="2">
        <v>1</v>
      </c>
      <c r="BT614" s="8" t="e">
        <f>CA614*BZ614</f>
        <v>#VALUE!</v>
      </c>
      <c r="BU614" s="5" t="e">
        <f>BT614*BS614</f>
        <v>#VALUE!</v>
      </c>
      <c r="BV614" s="8"/>
      <c r="BW614" s="5"/>
      <c r="BX614" s="9" t="s">
        <v>4</v>
      </c>
      <c r="BY614" s="3" t="s">
        <v>5</v>
      </c>
      <c r="BZ614" s="2" t="s">
        <v>3</v>
      </c>
      <c r="CA614" s="2">
        <v>1</v>
      </c>
      <c r="CB614" s="8" t="e">
        <f>CI614*CH614</f>
        <v>#VALUE!</v>
      </c>
      <c r="CC614" s="5" t="e">
        <f>CB614*CA614</f>
        <v>#VALUE!</v>
      </c>
      <c r="CD614" s="8"/>
      <c r="CE614" s="5"/>
      <c r="CF614" s="9" t="s">
        <v>4</v>
      </c>
      <c r="CG614" s="3" t="s">
        <v>5</v>
      </c>
      <c r="CH614" s="2" t="s">
        <v>3</v>
      </c>
      <c r="CI614" s="2">
        <v>1</v>
      </c>
      <c r="CJ614" s="8" t="e">
        <f>CQ614*CP614</f>
        <v>#VALUE!</v>
      </c>
      <c r="CK614" s="5" t="e">
        <f>CJ614*CI614</f>
        <v>#VALUE!</v>
      </c>
      <c r="CL614" s="8"/>
      <c r="CM614" s="5"/>
      <c r="CN614" s="9" t="s">
        <v>4</v>
      </c>
      <c r="CO614" s="3" t="s">
        <v>5</v>
      </c>
      <c r="CP614" s="2" t="s">
        <v>3</v>
      </c>
      <c r="CQ614" s="2">
        <v>1</v>
      </c>
      <c r="CR614" s="8" t="e">
        <f>CY614*CX614</f>
        <v>#VALUE!</v>
      </c>
      <c r="CS614" s="5" t="e">
        <f>CR614*CQ614</f>
        <v>#VALUE!</v>
      </c>
      <c r="CT614" s="8"/>
      <c r="CU614" s="5"/>
      <c r="CV614" s="9" t="s">
        <v>4</v>
      </c>
      <c r="CW614" s="3" t="s">
        <v>5</v>
      </c>
      <c r="CX614" s="2" t="s">
        <v>3</v>
      </c>
      <c r="CY614" s="2">
        <v>1</v>
      </c>
      <c r="CZ614" s="8" t="e">
        <f>DG614*DF614</f>
        <v>#VALUE!</v>
      </c>
      <c r="DA614" s="5" t="e">
        <f>CZ614*CY614</f>
        <v>#VALUE!</v>
      </c>
      <c r="DB614" s="8"/>
      <c r="DC614" s="5"/>
      <c r="DD614" s="9" t="s">
        <v>4</v>
      </c>
      <c r="DE614" s="3" t="s">
        <v>5</v>
      </c>
      <c r="DF614" s="2" t="s">
        <v>3</v>
      </c>
      <c r="DG614" s="2">
        <v>1</v>
      </c>
      <c r="DH614" s="8" t="e">
        <f>DO614*DN614</f>
        <v>#VALUE!</v>
      </c>
      <c r="DI614" s="5" t="e">
        <f>DH614*DG614</f>
        <v>#VALUE!</v>
      </c>
      <c r="DJ614" s="8"/>
      <c r="DK614" s="5"/>
      <c r="DL614" s="9" t="s">
        <v>4</v>
      </c>
      <c r="DM614" s="3" t="s">
        <v>5</v>
      </c>
      <c r="DN614" s="2" t="s">
        <v>3</v>
      </c>
      <c r="DO614" s="2">
        <v>1</v>
      </c>
      <c r="DP614" s="8" t="e">
        <f>DW614*DV614</f>
        <v>#VALUE!</v>
      </c>
      <c r="DQ614" s="5" t="e">
        <f>DP614*DO614</f>
        <v>#VALUE!</v>
      </c>
      <c r="DR614" s="8"/>
      <c r="DS614" s="5"/>
      <c r="DT614" s="9" t="s">
        <v>4</v>
      </c>
      <c r="DU614" s="3" t="s">
        <v>5</v>
      </c>
      <c r="DV614" s="2" t="s">
        <v>3</v>
      </c>
      <c r="DW614" s="2">
        <v>1</v>
      </c>
      <c r="DX614" s="8" t="e">
        <f>EE614*ED614</f>
        <v>#VALUE!</v>
      </c>
      <c r="DY614" s="5" t="e">
        <f>DX614*DW614</f>
        <v>#VALUE!</v>
      </c>
      <c r="DZ614" s="8"/>
      <c r="EA614" s="5"/>
      <c r="EB614" s="9" t="s">
        <v>4</v>
      </c>
      <c r="EC614" s="3" t="s">
        <v>5</v>
      </c>
      <c r="ED614" s="2" t="s">
        <v>3</v>
      </c>
      <c r="EE614" s="2">
        <v>1</v>
      </c>
      <c r="EF614" s="8" t="e">
        <f>EM614*EL614</f>
        <v>#VALUE!</v>
      </c>
      <c r="EG614" s="5" t="e">
        <f>EF614*EE614</f>
        <v>#VALUE!</v>
      </c>
      <c r="EH614" s="8"/>
      <c r="EI614" s="5"/>
      <c r="EJ614" s="9" t="s">
        <v>4</v>
      </c>
      <c r="EK614" s="3" t="s">
        <v>5</v>
      </c>
      <c r="EL614" s="2" t="s">
        <v>3</v>
      </c>
      <c r="EM614" s="2">
        <v>1</v>
      </c>
      <c r="EN614" s="8" t="e">
        <f>EU614*ET614</f>
        <v>#VALUE!</v>
      </c>
      <c r="EO614" s="5" t="e">
        <f>EN614*EM614</f>
        <v>#VALUE!</v>
      </c>
      <c r="EP614" s="8"/>
      <c r="EQ614" s="5"/>
      <c r="ER614" s="9" t="s">
        <v>4</v>
      </c>
      <c r="ES614" s="3" t="s">
        <v>5</v>
      </c>
      <c r="ET614" s="2" t="s">
        <v>3</v>
      </c>
      <c r="EU614" s="2">
        <v>1</v>
      </c>
      <c r="EV614" s="8" t="e">
        <f>FC614*FB614</f>
        <v>#VALUE!</v>
      </c>
      <c r="EW614" s="5" t="e">
        <f>EV614*EU614</f>
        <v>#VALUE!</v>
      </c>
      <c r="EX614" s="8"/>
      <c r="EY614" s="5"/>
      <c r="EZ614" s="9" t="s">
        <v>4</v>
      </c>
      <c r="FA614" s="3" t="s">
        <v>5</v>
      </c>
      <c r="FB614" s="2" t="s">
        <v>3</v>
      </c>
      <c r="FC614" s="2">
        <v>1</v>
      </c>
      <c r="FD614" s="8" t="e">
        <f>FK614*FJ614</f>
        <v>#VALUE!</v>
      </c>
      <c r="FE614" s="5" t="e">
        <f>FD614*FC614</f>
        <v>#VALUE!</v>
      </c>
      <c r="FF614" s="8"/>
      <c r="FG614" s="5"/>
      <c r="FH614" s="9" t="s">
        <v>4</v>
      </c>
      <c r="FI614" s="3" t="s">
        <v>5</v>
      </c>
      <c r="FJ614" s="2" t="s">
        <v>3</v>
      </c>
      <c r="FK614" s="2">
        <v>1</v>
      </c>
      <c r="FL614" s="8" t="e">
        <f>FS614*FR614</f>
        <v>#VALUE!</v>
      </c>
      <c r="FM614" s="5" t="e">
        <f>FL614*FK614</f>
        <v>#VALUE!</v>
      </c>
      <c r="FN614" s="8"/>
      <c r="FO614" s="5"/>
      <c r="FP614" s="9" t="s">
        <v>4</v>
      </c>
      <c r="FQ614" s="3" t="s">
        <v>5</v>
      </c>
      <c r="FR614" s="2" t="s">
        <v>3</v>
      </c>
      <c r="FS614" s="2">
        <v>1</v>
      </c>
      <c r="FT614" s="8" t="e">
        <f>GA614*FZ614</f>
        <v>#VALUE!</v>
      </c>
      <c r="FU614" s="5" t="e">
        <f>FT614*FS614</f>
        <v>#VALUE!</v>
      </c>
      <c r="FV614" s="8"/>
      <c r="FW614" s="5"/>
      <c r="FX614" s="9" t="s">
        <v>4</v>
      </c>
      <c r="FY614" s="3" t="s">
        <v>5</v>
      </c>
      <c r="FZ614" s="2" t="s">
        <v>3</v>
      </c>
      <c r="GA614" s="2">
        <v>1</v>
      </c>
      <c r="GB614" s="8" t="e">
        <f>GI614*GH614</f>
        <v>#VALUE!</v>
      </c>
      <c r="GC614" s="5" t="e">
        <f>GB614*GA614</f>
        <v>#VALUE!</v>
      </c>
      <c r="GD614" s="8"/>
      <c r="GE614" s="5"/>
      <c r="GF614" s="9" t="s">
        <v>4</v>
      </c>
      <c r="GG614" s="3" t="s">
        <v>5</v>
      </c>
      <c r="GH614" s="2" t="s">
        <v>3</v>
      </c>
      <c r="GI614" s="2">
        <v>1</v>
      </c>
      <c r="GJ614" s="8" t="e">
        <f>GQ614*GP614</f>
        <v>#VALUE!</v>
      </c>
      <c r="GK614" s="5" t="e">
        <f>GJ614*GI614</f>
        <v>#VALUE!</v>
      </c>
      <c r="GL614" s="8"/>
      <c r="GM614" s="5"/>
      <c r="GN614" s="9" t="s">
        <v>4</v>
      </c>
      <c r="GO614" s="3" t="s">
        <v>5</v>
      </c>
      <c r="GP614" s="2" t="s">
        <v>3</v>
      </c>
      <c r="GQ614" s="2">
        <v>1</v>
      </c>
      <c r="GR614" s="8" t="e">
        <f>GY614*GX614</f>
        <v>#VALUE!</v>
      </c>
      <c r="GS614" s="5" t="e">
        <f>GR614*GQ614</f>
        <v>#VALUE!</v>
      </c>
      <c r="GT614" s="8"/>
      <c r="GU614" s="5"/>
      <c r="GV614" s="9" t="s">
        <v>4</v>
      </c>
      <c r="GW614" s="3" t="s">
        <v>5</v>
      </c>
      <c r="GX614" s="2" t="s">
        <v>3</v>
      </c>
      <c r="GY614" s="2">
        <v>1</v>
      </c>
      <c r="GZ614" s="8" t="e">
        <f>HG614*HF614</f>
        <v>#VALUE!</v>
      </c>
      <c r="HA614" s="5" t="e">
        <f>GZ614*GY614</f>
        <v>#VALUE!</v>
      </c>
      <c r="HB614" s="8"/>
      <c r="HC614" s="5"/>
      <c r="HD614" s="9" t="s">
        <v>4</v>
      </c>
      <c r="HE614" s="3" t="s">
        <v>5</v>
      </c>
      <c r="HF614" s="2" t="s">
        <v>3</v>
      </c>
      <c r="HG614" s="2">
        <v>1</v>
      </c>
      <c r="HH614" s="8" t="e">
        <f>HO614*HN614</f>
        <v>#VALUE!</v>
      </c>
      <c r="HI614" s="5" t="e">
        <f>HH614*HG614</f>
        <v>#VALUE!</v>
      </c>
      <c r="HJ614" s="8"/>
      <c r="HK614" s="5"/>
      <c r="HL614" s="9" t="s">
        <v>4</v>
      </c>
      <c r="HM614" s="3" t="s">
        <v>5</v>
      </c>
      <c r="HN614" s="2" t="s">
        <v>3</v>
      </c>
      <c r="HO614" s="2">
        <v>1</v>
      </c>
      <c r="HP614" s="8" t="e">
        <f>HW614*HV614</f>
        <v>#VALUE!</v>
      </c>
      <c r="HQ614" s="5" t="e">
        <f>HP614*HO614</f>
        <v>#VALUE!</v>
      </c>
      <c r="HR614" s="8"/>
      <c r="HS614" s="5"/>
      <c r="HT614" s="9" t="s">
        <v>4</v>
      </c>
      <c r="HU614" s="3" t="s">
        <v>5</v>
      </c>
      <c r="HV614" s="2" t="s">
        <v>3</v>
      </c>
      <c r="HW614" s="2">
        <v>1</v>
      </c>
      <c r="HX614" s="8" t="e">
        <f>#REF!*#REF!</f>
        <v>#REF!</v>
      </c>
      <c r="HY614" s="5" t="e">
        <f>HX614*HW614</f>
        <v>#REF!</v>
      </c>
      <c r="HZ614" s="8"/>
    </row>
    <row r="615" spans="1:234" s="3" customFormat="1" ht="11.25" x14ac:dyDescent="0.2">
      <c r="A615" s="17"/>
      <c r="C615" s="19"/>
      <c r="D615" s="19"/>
      <c r="E615" s="8"/>
      <c r="F615" s="2"/>
      <c r="G615" s="2"/>
      <c r="H615" s="8"/>
      <c r="I615" s="5"/>
      <c r="J615" s="8"/>
      <c r="K615" s="5"/>
      <c r="L615" s="17"/>
      <c r="M615" s="3" t="s">
        <v>6</v>
      </c>
      <c r="N615" s="2"/>
      <c r="O615" s="2"/>
      <c r="P615" s="8"/>
      <c r="Q615" s="5"/>
      <c r="R615" s="8"/>
      <c r="S615" s="5"/>
      <c r="T615" s="17"/>
      <c r="U615" s="3" t="s">
        <v>6</v>
      </c>
      <c r="V615" s="2"/>
      <c r="W615" s="2"/>
      <c r="X615" s="8"/>
      <c r="Y615" s="5"/>
      <c r="Z615" s="8"/>
      <c r="AA615" s="5"/>
      <c r="AB615" s="17"/>
      <c r="AC615" s="3" t="s">
        <v>6</v>
      </c>
      <c r="AD615" s="2"/>
      <c r="AE615" s="2"/>
      <c r="AF615" s="8"/>
      <c r="AG615" s="5"/>
      <c r="AH615" s="8"/>
      <c r="AI615" s="5"/>
      <c r="AJ615" s="17"/>
      <c r="AK615" s="3" t="s">
        <v>6</v>
      </c>
      <c r="AL615" s="2"/>
      <c r="AM615" s="2"/>
      <c r="AN615" s="8"/>
      <c r="AO615" s="5"/>
      <c r="AP615" s="8"/>
      <c r="AQ615" s="5"/>
      <c r="AR615" s="17"/>
      <c r="AS615" s="3" t="s">
        <v>6</v>
      </c>
      <c r="AT615" s="2"/>
      <c r="AU615" s="2"/>
      <c r="AV615" s="8"/>
      <c r="AW615" s="5"/>
      <c r="AX615" s="8"/>
      <c r="AY615" s="5"/>
      <c r="AZ615" s="17"/>
      <c r="BA615" s="3" t="s">
        <v>6</v>
      </c>
      <c r="BB615" s="2"/>
      <c r="BC615" s="2"/>
      <c r="BD615" s="8"/>
      <c r="BE615" s="5"/>
      <c r="BF615" s="8"/>
      <c r="BG615" s="5"/>
      <c r="BH615" s="17"/>
      <c r="BI615" s="3" t="s">
        <v>6</v>
      </c>
      <c r="BJ615" s="2"/>
      <c r="BK615" s="2"/>
      <c r="BL615" s="8"/>
      <c r="BM615" s="5"/>
      <c r="BN615" s="8"/>
      <c r="BO615" s="5"/>
      <c r="BP615" s="17"/>
      <c r="BQ615" s="3" t="s">
        <v>6</v>
      </c>
      <c r="BR615" s="2"/>
      <c r="BS615" s="2"/>
      <c r="BT615" s="8"/>
      <c r="BU615" s="5"/>
      <c r="BV615" s="8"/>
      <c r="BW615" s="5"/>
      <c r="BX615" s="17"/>
      <c r="BY615" s="3" t="s">
        <v>6</v>
      </c>
      <c r="BZ615" s="2"/>
      <c r="CA615" s="2"/>
      <c r="CB615" s="8"/>
      <c r="CC615" s="5"/>
      <c r="CD615" s="8"/>
      <c r="CE615" s="5"/>
      <c r="CF615" s="17"/>
      <c r="CG615" s="3" t="s">
        <v>6</v>
      </c>
      <c r="CH615" s="2"/>
      <c r="CI615" s="2"/>
      <c r="CJ615" s="8"/>
      <c r="CK615" s="5"/>
      <c r="CL615" s="8"/>
      <c r="CM615" s="5"/>
      <c r="CN615" s="17"/>
      <c r="CO615" s="3" t="s">
        <v>6</v>
      </c>
      <c r="CP615" s="2"/>
      <c r="CQ615" s="2"/>
      <c r="CR615" s="8"/>
      <c r="CS615" s="5"/>
      <c r="CT615" s="8"/>
      <c r="CU615" s="5"/>
      <c r="CV615" s="17"/>
      <c r="CW615" s="3" t="s">
        <v>6</v>
      </c>
      <c r="CX615" s="2"/>
      <c r="CY615" s="2"/>
      <c r="CZ615" s="8"/>
      <c r="DA615" s="5"/>
      <c r="DB615" s="8"/>
      <c r="DC615" s="5"/>
      <c r="DD615" s="17"/>
      <c r="DE615" s="3" t="s">
        <v>6</v>
      </c>
      <c r="DF615" s="2"/>
      <c r="DG615" s="2"/>
      <c r="DH615" s="8"/>
      <c r="DI615" s="5"/>
      <c r="DJ615" s="8"/>
      <c r="DK615" s="5"/>
      <c r="DL615" s="17"/>
      <c r="DM615" s="3" t="s">
        <v>6</v>
      </c>
      <c r="DN615" s="2"/>
      <c r="DO615" s="2"/>
      <c r="DP615" s="8"/>
      <c r="DQ615" s="5"/>
      <c r="DR615" s="8"/>
      <c r="DS615" s="5"/>
      <c r="DT615" s="17"/>
      <c r="DU615" s="3" t="s">
        <v>6</v>
      </c>
      <c r="DV615" s="2"/>
      <c r="DW615" s="2"/>
      <c r="DX615" s="8"/>
      <c r="DY615" s="5"/>
      <c r="DZ615" s="8"/>
      <c r="EA615" s="5"/>
      <c r="EB615" s="17"/>
      <c r="EC615" s="3" t="s">
        <v>6</v>
      </c>
      <c r="ED615" s="2"/>
      <c r="EE615" s="2"/>
      <c r="EF615" s="8"/>
      <c r="EG615" s="5"/>
      <c r="EH615" s="8"/>
      <c r="EI615" s="5"/>
      <c r="EJ615" s="17"/>
      <c r="EK615" s="3" t="s">
        <v>6</v>
      </c>
      <c r="EL615" s="2"/>
      <c r="EM615" s="2"/>
      <c r="EN615" s="8"/>
      <c r="EO615" s="5"/>
      <c r="EP615" s="8"/>
      <c r="EQ615" s="5"/>
      <c r="ER615" s="17"/>
      <c r="ES615" s="3" t="s">
        <v>6</v>
      </c>
      <c r="ET615" s="2"/>
      <c r="EU615" s="2"/>
      <c r="EV615" s="8"/>
      <c r="EW615" s="5"/>
      <c r="EX615" s="8"/>
      <c r="EY615" s="5"/>
      <c r="EZ615" s="17"/>
      <c r="FA615" s="3" t="s">
        <v>6</v>
      </c>
      <c r="FB615" s="2"/>
      <c r="FC615" s="2"/>
      <c r="FD615" s="8"/>
      <c r="FE615" s="5"/>
      <c r="FF615" s="8"/>
      <c r="FG615" s="5"/>
      <c r="FH615" s="17"/>
      <c r="FI615" s="3" t="s">
        <v>6</v>
      </c>
      <c r="FJ615" s="2"/>
      <c r="FK615" s="2"/>
      <c r="FL615" s="8"/>
      <c r="FM615" s="5"/>
      <c r="FN615" s="8"/>
      <c r="FO615" s="5"/>
      <c r="FP615" s="17"/>
      <c r="FQ615" s="3" t="s">
        <v>6</v>
      </c>
      <c r="FR615" s="2"/>
      <c r="FS615" s="2"/>
      <c r="FT615" s="8"/>
      <c r="FU615" s="5"/>
      <c r="FV615" s="8"/>
      <c r="FW615" s="5"/>
      <c r="FX615" s="17"/>
      <c r="FY615" s="3" t="s">
        <v>6</v>
      </c>
      <c r="FZ615" s="2"/>
      <c r="GA615" s="2"/>
      <c r="GB615" s="8"/>
      <c r="GC615" s="5"/>
      <c r="GD615" s="8"/>
      <c r="GE615" s="5"/>
      <c r="GF615" s="17"/>
      <c r="GG615" s="3" t="s">
        <v>6</v>
      </c>
      <c r="GH615" s="2"/>
      <c r="GI615" s="2"/>
      <c r="GJ615" s="8"/>
      <c r="GK615" s="5"/>
      <c r="GL615" s="8"/>
      <c r="GM615" s="5"/>
      <c r="GN615" s="17"/>
      <c r="GO615" s="3" t="s">
        <v>6</v>
      </c>
      <c r="GP615" s="2"/>
      <c r="GQ615" s="2"/>
      <c r="GR615" s="8"/>
      <c r="GS615" s="5"/>
      <c r="GT615" s="8"/>
      <c r="GU615" s="5"/>
      <c r="GV615" s="17"/>
      <c r="GW615" s="3" t="s">
        <v>6</v>
      </c>
      <c r="GX615" s="2"/>
      <c r="GY615" s="2"/>
      <c r="GZ615" s="8"/>
      <c r="HA615" s="5"/>
      <c r="HB615" s="8"/>
      <c r="HC615" s="5"/>
      <c r="HD615" s="17"/>
      <c r="HE615" s="3" t="s">
        <v>6</v>
      </c>
      <c r="HF615" s="2"/>
      <c r="HG615" s="2"/>
      <c r="HH615" s="8"/>
      <c r="HI615" s="5"/>
      <c r="HJ615" s="8"/>
      <c r="HK615" s="5"/>
      <c r="HL615" s="17"/>
      <c r="HM615" s="3" t="s">
        <v>6</v>
      </c>
      <c r="HN615" s="2"/>
      <c r="HO615" s="2"/>
      <c r="HP615" s="8"/>
      <c r="HQ615" s="5"/>
      <c r="HR615" s="8"/>
      <c r="HS615" s="5"/>
      <c r="HT615" s="17"/>
      <c r="HU615" s="3" t="s">
        <v>6</v>
      </c>
      <c r="HV615" s="2"/>
      <c r="HW615" s="2"/>
      <c r="HX615" s="8"/>
      <c r="HY615" s="5"/>
      <c r="HZ615" s="8"/>
    </row>
    <row r="616" spans="1:234" s="3" customFormat="1" ht="11.25" x14ac:dyDescent="0.2">
      <c r="A616" s="17"/>
      <c r="C616" s="19"/>
      <c r="D616" s="19"/>
      <c r="E616" s="8"/>
      <c r="F616" s="2"/>
      <c r="G616" s="2"/>
      <c r="H616" s="8"/>
      <c r="I616" s="5"/>
      <c r="J616" s="8"/>
      <c r="K616" s="5"/>
      <c r="L616" s="17"/>
      <c r="N616" s="2"/>
      <c r="O616" s="2"/>
      <c r="P616" s="8"/>
      <c r="Q616" s="5"/>
      <c r="R616" s="8"/>
      <c r="S616" s="5"/>
      <c r="T616" s="17"/>
      <c r="V616" s="2"/>
      <c r="W616" s="2"/>
      <c r="X616" s="8"/>
      <c r="Y616" s="5"/>
      <c r="Z616" s="8"/>
      <c r="AA616" s="5"/>
      <c r="AB616" s="17"/>
      <c r="AD616" s="2"/>
      <c r="AE616" s="2"/>
      <c r="AF616" s="8"/>
      <c r="AG616" s="5"/>
      <c r="AH616" s="8"/>
      <c r="AI616" s="5"/>
      <c r="AJ616" s="17"/>
      <c r="AL616" s="2"/>
      <c r="AM616" s="2"/>
      <c r="AN616" s="8"/>
      <c r="AO616" s="5"/>
      <c r="AP616" s="8"/>
      <c r="AQ616" s="5"/>
      <c r="AR616" s="17"/>
      <c r="AT616" s="2"/>
      <c r="AU616" s="2"/>
      <c r="AV616" s="8"/>
      <c r="AW616" s="5"/>
      <c r="AX616" s="8"/>
      <c r="AY616" s="5"/>
      <c r="AZ616" s="17"/>
      <c r="BB616" s="2"/>
      <c r="BC616" s="2"/>
      <c r="BD616" s="8"/>
      <c r="BE616" s="5"/>
      <c r="BF616" s="8"/>
      <c r="BG616" s="5"/>
      <c r="BH616" s="17"/>
      <c r="BJ616" s="2"/>
      <c r="BK616" s="2"/>
      <c r="BL616" s="8"/>
      <c r="BM616" s="5"/>
      <c r="BN616" s="8"/>
      <c r="BO616" s="5"/>
      <c r="BP616" s="17"/>
      <c r="BR616" s="2"/>
      <c r="BS616" s="2"/>
      <c r="BT616" s="8"/>
      <c r="BU616" s="5"/>
      <c r="BV616" s="8"/>
      <c r="BW616" s="5"/>
      <c r="BX616" s="17"/>
      <c r="BZ616" s="2"/>
      <c r="CA616" s="2"/>
      <c r="CB616" s="8"/>
      <c r="CC616" s="5"/>
      <c r="CD616" s="8"/>
      <c r="CE616" s="5"/>
      <c r="CF616" s="17"/>
      <c r="CH616" s="2"/>
      <c r="CI616" s="2"/>
      <c r="CJ616" s="8"/>
      <c r="CK616" s="5"/>
      <c r="CL616" s="8"/>
      <c r="CM616" s="5"/>
      <c r="CN616" s="17"/>
      <c r="CP616" s="2"/>
      <c r="CQ616" s="2"/>
      <c r="CR616" s="8"/>
      <c r="CS616" s="5"/>
      <c r="CT616" s="8"/>
      <c r="CU616" s="5"/>
      <c r="CV616" s="17"/>
      <c r="CX616" s="2"/>
      <c r="CY616" s="2"/>
      <c r="CZ616" s="8"/>
      <c r="DA616" s="5"/>
      <c r="DB616" s="8"/>
      <c r="DC616" s="5"/>
      <c r="DD616" s="17"/>
      <c r="DF616" s="2"/>
      <c r="DG616" s="2"/>
      <c r="DH616" s="8"/>
      <c r="DI616" s="5"/>
      <c r="DJ616" s="8"/>
      <c r="DK616" s="5"/>
      <c r="DL616" s="17"/>
      <c r="DN616" s="2"/>
      <c r="DO616" s="2"/>
      <c r="DP616" s="8"/>
      <c r="DQ616" s="5"/>
      <c r="DR616" s="8"/>
      <c r="DS616" s="5"/>
      <c r="DT616" s="17"/>
      <c r="DV616" s="2"/>
      <c r="DW616" s="2"/>
      <c r="DX616" s="8"/>
      <c r="DY616" s="5"/>
      <c r="DZ616" s="8"/>
      <c r="EA616" s="5"/>
      <c r="EB616" s="17"/>
      <c r="ED616" s="2"/>
      <c r="EE616" s="2"/>
      <c r="EF616" s="8"/>
      <c r="EG616" s="5"/>
      <c r="EH616" s="8"/>
      <c r="EI616" s="5"/>
      <c r="EJ616" s="17"/>
      <c r="EL616" s="2"/>
      <c r="EM616" s="2"/>
      <c r="EN616" s="8"/>
      <c r="EO616" s="5"/>
      <c r="EP616" s="8"/>
      <c r="EQ616" s="5"/>
      <c r="ER616" s="17"/>
      <c r="ET616" s="2"/>
      <c r="EU616" s="2"/>
      <c r="EV616" s="8"/>
      <c r="EW616" s="5"/>
      <c r="EX616" s="8"/>
      <c r="EY616" s="5"/>
      <c r="EZ616" s="17"/>
      <c r="FB616" s="2"/>
      <c r="FC616" s="2"/>
      <c r="FD616" s="8"/>
      <c r="FE616" s="5"/>
      <c r="FF616" s="8"/>
      <c r="FG616" s="5"/>
      <c r="FH616" s="17"/>
      <c r="FJ616" s="2"/>
      <c r="FK616" s="2"/>
      <c r="FL616" s="8"/>
      <c r="FM616" s="5"/>
      <c r="FN616" s="8"/>
      <c r="FO616" s="5"/>
      <c r="FP616" s="17"/>
      <c r="FR616" s="2"/>
      <c r="FS616" s="2"/>
      <c r="FT616" s="8"/>
      <c r="FU616" s="5"/>
      <c r="FV616" s="8"/>
      <c r="FW616" s="5"/>
      <c r="FX616" s="17"/>
      <c r="FZ616" s="2"/>
      <c r="GA616" s="2"/>
      <c r="GB616" s="8"/>
      <c r="GC616" s="5"/>
      <c r="GD616" s="8"/>
      <c r="GE616" s="5"/>
      <c r="GF616" s="17"/>
      <c r="GH616" s="2"/>
      <c r="GI616" s="2"/>
      <c r="GJ616" s="8"/>
      <c r="GK616" s="5"/>
      <c r="GL616" s="8"/>
      <c r="GM616" s="5"/>
      <c r="GN616" s="17"/>
      <c r="GP616" s="2"/>
      <c r="GQ616" s="2"/>
      <c r="GR616" s="8"/>
      <c r="GS616" s="5"/>
      <c r="GT616" s="8"/>
      <c r="GU616" s="5"/>
      <c r="GV616" s="17"/>
      <c r="GX616" s="2"/>
      <c r="GY616" s="2"/>
      <c r="GZ616" s="8"/>
      <c r="HA616" s="5"/>
      <c r="HB616" s="8"/>
      <c r="HC616" s="5"/>
      <c r="HD616" s="17"/>
      <c r="HF616" s="2"/>
      <c r="HG616" s="2"/>
      <c r="HH616" s="8"/>
      <c r="HI616" s="5"/>
      <c r="HJ616" s="8"/>
      <c r="HK616" s="5"/>
      <c r="HL616" s="17"/>
      <c r="HN616" s="2"/>
      <c r="HO616" s="2"/>
      <c r="HP616" s="8"/>
      <c r="HQ616" s="5"/>
      <c r="HR616" s="8"/>
      <c r="HS616" s="5"/>
      <c r="HT616" s="17"/>
      <c r="HV616" s="2"/>
      <c r="HW616" s="2"/>
      <c r="HX616" s="8"/>
      <c r="HY616" s="5"/>
      <c r="HZ616" s="8"/>
    </row>
    <row r="617" spans="1:234" s="3" customFormat="1" ht="11.25" x14ac:dyDescent="0.2">
      <c r="A617" s="17"/>
      <c r="C617" s="19"/>
      <c r="D617" s="19"/>
      <c r="E617" s="8"/>
      <c r="F617" s="2"/>
      <c r="G617" s="2"/>
      <c r="H617" s="8"/>
      <c r="I617" s="5"/>
      <c r="J617" s="8"/>
      <c r="K617" s="5"/>
      <c r="L617" s="17"/>
      <c r="N617" s="2"/>
      <c r="O617" s="2"/>
      <c r="P617" s="8"/>
      <c r="Q617" s="5"/>
      <c r="R617" s="8"/>
      <c r="S617" s="5"/>
      <c r="T617" s="17"/>
      <c r="V617" s="2"/>
      <c r="W617" s="2"/>
      <c r="X617" s="8"/>
      <c r="Y617" s="5"/>
      <c r="Z617" s="8"/>
      <c r="AA617" s="5"/>
      <c r="AB617" s="17"/>
      <c r="AD617" s="2"/>
      <c r="AE617" s="2"/>
      <c r="AF617" s="8"/>
      <c r="AG617" s="5"/>
      <c r="AH617" s="8"/>
      <c r="AI617" s="5"/>
      <c r="AJ617" s="17"/>
      <c r="AL617" s="2"/>
      <c r="AM617" s="2"/>
      <c r="AN617" s="8"/>
      <c r="AO617" s="5"/>
      <c r="AP617" s="8"/>
      <c r="AQ617" s="5"/>
      <c r="AR617" s="17"/>
      <c r="AT617" s="2"/>
      <c r="AU617" s="2"/>
      <c r="AV617" s="8"/>
      <c r="AW617" s="5"/>
      <c r="AX617" s="8"/>
      <c r="AY617" s="5"/>
      <c r="AZ617" s="17"/>
      <c r="BB617" s="2"/>
      <c r="BC617" s="2"/>
      <c r="BD617" s="8"/>
      <c r="BE617" s="5"/>
      <c r="BF617" s="8"/>
      <c r="BG617" s="5"/>
      <c r="BH617" s="17"/>
      <c r="BJ617" s="2"/>
      <c r="BK617" s="2"/>
      <c r="BL617" s="8"/>
      <c r="BM617" s="5"/>
      <c r="BN617" s="8"/>
      <c r="BO617" s="5"/>
      <c r="BP617" s="17"/>
      <c r="BR617" s="2"/>
      <c r="BS617" s="2"/>
      <c r="BT617" s="8"/>
      <c r="BU617" s="5"/>
      <c r="BV617" s="8"/>
      <c r="BW617" s="5"/>
      <c r="BX617" s="17"/>
      <c r="BZ617" s="2"/>
      <c r="CA617" s="2"/>
      <c r="CB617" s="8"/>
      <c r="CC617" s="5"/>
      <c r="CD617" s="8"/>
      <c r="CE617" s="5"/>
      <c r="CF617" s="17"/>
      <c r="CH617" s="2"/>
      <c r="CI617" s="2"/>
      <c r="CJ617" s="8"/>
      <c r="CK617" s="5"/>
      <c r="CL617" s="8"/>
      <c r="CM617" s="5"/>
      <c r="CN617" s="17"/>
      <c r="CP617" s="2"/>
      <c r="CQ617" s="2"/>
      <c r="CR617" s="8"/>
      <c r="CS617" s="5"/>
      <c r="CT617" s="8"/>
      <c r="CU617" s="5"/>
      <c r="CV617" s="17"/>
      <c r="CX617" s="2"/>
      <c r="CY617" s="2"/>
      <c r="CZ617" s="8"/>
      <c r="DA617" s="5"/>
      <c r="DB617" s="8"/>
      <c r="DC617" s="5"/>
      <c r="DD617" s="17"/>
      <c r="DF617" s="2"/>
      <c r="DG617" s="2"/>
      <c r="DH617" s="8"/>
      <c r="DI617" s="5"/>
      <c r="DJ617" s="8"/>
      <c r="DK617" s="5"/>
      <c r="DL617" s="17"/>
      <c r="DN617" s="2"/>
      <c r="DO617" s="2"/>
      <c r="DP617" s="8"/>
      <c r="DQ617" s="5"/>
      <c r="DR617" s="8"/>
      <c r="DS617" s="5"/>
      <c r="DT617" s="17"/>
      <c r="DV617" s="2"/>
      <c r="DW617" s="2"/>
      <c r="DX617" s="8"/>
      <c r="DY617" s="5"/>
      <c r="DZ617" s="8"/>
      <c r="EA617" s="5"/>
      <c r="EB617" s="17"/>
      <c r="ED617" s="2"/>
      <c r="EE617" s="2"/>
      <c r="EF617" s="8"/>
      <c r="EG617" s="5"/>
      <c r="EH617" s="8"/>
      <c r="EI617" s="5"/>
      <c r="EJ617" s="17"/>
      <c r="EL617" s="2"/>
      <c r="EM617" s="2"/>
      <c r="EN617" s="8"/>
      <c r="EO617" s="5"/>
      <c r="EP617" s="8"/>
      <c r="EQ617" s="5"/>
      <c r="ER617" s="17"/>
      <c r="ET617" s="2"/>
      <c r="EU617" s="2"/>
      <c r="EV617" s="8"/>
      <c r="EW617" s="5"/>
      <c r="EX617" s="8"/>
      <c r="EY617" s="5"/>
      <c r="EZ617" s="17"/>
      <c r="FB617" s="2"/>
      <c r="FC617" s="2"/>
      <c r="FD617" s="8"/>
      <c r="FE617" s="5"/>
      <c r="FF617" s="8"/>
      <c r="FG617" s="5"/>
      <c r="FH617" s="17"/>
      <c r="FJ617" s="2"/>
      <c r="FK617" s="2"/>
      <c r="FL617" s="8"/>
      <c r="FM617" s="5"/>
      <c r="FN617" s="8"/>
      <c r="FO617" s="5"/>
      <c r="FP617" s="17"/>
      <c r="FR617" s="2"/>
      <c r="FS617" s="2"/>
      <c r="FT617" s="8"/>
      <c r="FU617" s="5"/>
      <c r="FV617" s="8"/>
      <c r="FW617" s="5"/>
      <c r="FX617" s="17"/>
      <c r="FZ617" s="2"/>
      <c r="GA617" s="2"/>
      <c r="GB617" s="8"/>
      <c r="GC617" s="5"/>
      <c r="GD617" s="8"/>
      <c r="GE617" s="5"/>
      <c r="GF617" s="17"/>
      <c r="GH617" s="2"/>
      <c r="GI617" s="2"/>
      <c r="GJ617" s="8"/>
      <c r="GK617" s="5"/>
      <c r="GL617" s="8"/>
      <c r="GM617" s="5"/>
      <c r="GN617" s="17"/>
      <c r="GP617" s="2"/>
      <c r="GQ617" s="2"/>
      <c r="GR617" s="8"/>
      <c r="GS617" s="5"/>
      <c r="GT617" s="8"/>
      <c r="GU617" s="5"/>
      <c r="GV617" s="17"/>
      <c r="GX617" s="2"/>
      <c r="GY617" s="2"/>
      <c r="GZ617" s="8"/>
      <c r="HA617" s="5"/>
      <c r="HB617" s="8"/>
      <c r="HC617" s="5"/>
      <c r="HD617" s="17"/>
      <c r="HF617" s="2"/>
      <c r="HG617" s="2"/>
      <c r="HH617" s="8"/>
      <c r="HI617" s="5"/>
      <c r="HJ617" s="8"/>
      <c r="HK617" s="5"/>
      <c r="HL617" s="17"/>
      <c r="HN617" s="2"/>
      <c r="HO617" s="2"/>
      <c r="HP617" s="8"/>
      <c r="HQ617" s="5"/>
      <c r="HR617" s="8"/>
      <c r="HS617" s="5"/>
      <c r="HT617" s="17"/>
      <c r="HV617" s="2"/>
      <c r="HW617" s="2"/>
      <c r="HX617" s="8"/>
      <c r="HY617" s="5"/>
      <c r="HZ617" s="8"/>
    </row>
    <row r="618" spans="1:234" s="3" customFormat="1" ht="11.25" x14ac:dyDescent="0.2">
      <c r="A618" s="17"/>
      <c r="C618" s="19"/>
      <c r="D618" s="19"/>
      <c r="E618" s="8"/>
      <c r="F618" s="2"/>
      <c r="G618" s="2"/>
      <c r="H618" s="8"/>
      <c r="I618" s="5"/>
      <c r="J618" s="8"/>
      <c r="K618" s="5"/>
      <c r="L618" s="17"/>
      <c r="N618" s="2"/>
      <c r="O618" s="2"/>
      <c r="P618" s="8"/>
      <c r="Q618" s="5"/>
      <c r="R618" s="8"/>
      <c r="S618" s="5"/>
      <c r="T618" s="17"/>
      <c r="V618" s="2"/>
      <c r="W618" s="2"/>
      <c r="X618" s="8"/>
      <c r="Y618" s="5"/>
      <c r="Z618" s="8"/>
      <c r="AA618" s="5"/>
      <c r="AB618" s="17"/>
      <c r="AD618" s="2"/>
      <c r="AE618" s="2"/>
      <c r="AF618" s="8"/>
      <c r="AG618" s="5"/>
      <c r="AH618" s="8"/>
      <c r="AI618" s="5"/>
      <c r="AJ618" s="17"/>
      <c r="AL618" s="2"/>
      <c r="AM618" s="2"/>
      <c r="AN618" s="8"/>
      <c r="AO618" s="5"/>
      <c r="AP618" s="8"/>
      <c r="AQ618" s="5"/>
      <c r="AR618" s="17"/>
      <c r="AT618" s="2"/>
      <c r="AU618" s="2"/>
      <c r="AV618" s="8"/>
      <c r="AW618" s="5"/>
      <c r="AX618" s="8"/>
      <c r="AY618" s="5"/>
      <c r="AZ618" s="17"/>
      <c r="BB618" s="2"/>
      <c r="BC618" s="2"/>
      <c r="BD618" s="8"/>
      <c r="BE618" s="5"/>
      <c r="BF618" s="8"/>
      <c r="BG618" s="5"/>
      <c r="BH618" s="17"/>
      <c r="BJ618" s="2"/>
      <c r="BK618" s="2"/>
      <c r="BL618" s="8"/>
      <c r="BM618" s="5"/>
      <c r="BN618" s="8"/>
      <c r="BO618" s="5"/>
      <c r="BP618" s="17"/>
      <c r="BR618" s="2"/>
      <c r="BS618" s="2"/>
      <c r="BT618" s="8"/>
      <c r="BU618" s="5"/>
      <c r="BV618" s="8"/>
      <c r="BW618" s="5"/>
      <c r="BX618" s="17"/>
      <c r="BZ618" s="2"/>
      <c r="CA618" s="2"/>
      <c r="CB618" s="8"/>
      <c r="CC618" s="5"/>
      <c r="CD618" s="8"/>
      <c r="CE618" s="5"/>
      <c r="CF618" s="17"/>
      <c r="CH618" s="2"/>
      <c r="CI618" s="2"/>
      <c r="CJ618" s="8"/>
      <c r="CK618" s="5"/>
      <c r="CL618" s="8"/>
      <c r="CM618" s="5"/>
      <c r="CN618" s="17"/>
      <c r="CP618" s="2"/>
      <c r="CQ618" s="2"/>
      <c r="CR618" s="8"/>
      <c r="CS618" s="5"/>
      <c r="CT618" s="8"/>
      <c r="CU618" s="5"/>
      <c r="CV618" s="17"/>
      <c r="CX618" s="2"/>
      <c r="CY618" s="2"/>
      <c r="CZ618" s="8"/>
      <c r="DA618" s="5"/>
      <c r="DB618" s="8"/>
      <c r="DC618" s="5"/>
      <c r="DD618" s="17"/>
      <c r="DF618" s="2"/>
      <c r="DG618" s="2"/>
      <c r="DH618" s="8"/>
      <c r="DI618" s="5"/>
      <c r="DJ618" s="8"/>
      <c r="DK618" s="5"/>
      <c r="DL618" s="17"/>
      <c r="DN618" s="2"/>
      <c r="DO618" s="2"/>
      <c r="DP618" s="8"/>
      <c r="DQ618" s="5"/>
      <c r="DR618" s="8"/>
      <c r="DS618" s="5"/>
      <c r="DT618" s="17"/>
      <c r="DV618" s="2"/>
      <c r="DW618" s="2"/>
      <c r="DX618" s="8"/>
      <c r="DY618" s="5"/>
      <c r="DZ618" s="8"/>
      <c r="EA618" s="5"/>
      <c r="EB618" s="17"/>
      <c r="ED618" s="2"/>
      <c r="EE618" s="2"/>
      <c r="EF618" s="8"/>
      <c r="EG618" s="5"/>
      <c r="EH618" s="8"/>
      <c r="EI618" s="5"/>
      <c r="EJ618" s="17"/>
      <c r="EL618" s="2"/>
      <c r="EM618" s="2"/>
      <c r="EN618" s="8"/>
      <c r="EO618" s="5"/>
      <c r="EP618" s="8"/>
      <c r="EQ618" s="5"/>
      <c r="ER618" s="17"/>
      <c r="ET618" s="2"/>
      <c r="EU618" s="2"/>
      <c r="EV618" s="8"/>
      <c r="EW618" s="5"/>
      <c r="EX618" s="8"/>
      <c r="EY618" s="5"/>
      <c r="EZ618" s="17"/>
      <c r="FB618" s="2"/>
      <c r="FC618" s="2"/>
      <c r="FD618" s="8"/>
      <c r="FE618" s="5"/>
      <c r="FF618" s="8"/>
      <c r="FG618" s="5"/>
      <c r="FH618" s="17"/>
      <c r="FJ618" s="2"/>
      <c r="FK618" s="2"/>
      <c r="FL618" s="8"/>
      <c r="FM618" s="5"/>
      <c r="FN618" s="8"/>
      <c r="FO618" s="5"/>
      <c r="FP618" s="17"/>
      <c r="FR618" s="2"/>
      <c r="FS618" s="2"/>
      <c r="FT618" s="8"/>
      <c r="FU618" s="5"/>
      <c r="FV618" s="8"/>
      <c r="FW618" s="5"/>
      <c r="FX618" s="17"/>
      <c r="FZ618" s="2"/>
      <c r="GA618" s="2"/>
      <c r="GB618" s="8"/>
      <c r="GC618" s="5"/>
      <c r="GD618" s="8"/>
      <c r="GE618" s="5"/>
      <c r="GF618" s="17"/>
      <c r="GH618" s="2"/>
      <c r="GI618" s="2"/>
      <c r="GJ618" s="8"/>
      <c r="GK618" s="5"/>
      <c r="GL618" s="8"/>
      <c r="GM618" s="5"/>
      <c r="GN618" s="17"/>
      <c r="GP618" s="2"/>
      <c r="GQ618" s="2"/>
      <c r="GR618" s="8"/>
      <c r="GS618" s="5"/>
      <c r="GT618" s="8"/>
      <c r="GU618" s="5"/>
      <c r="GV618" s="17"/>
      <c r="GX618" s="2"/>
      <c r="GY618" s="2"/>
      <c r="GZ618" s="8"/>
      <c r="HA618" s="5"/>
      <c r="HB618" s="8"/>
      <c r="HC618" s="5"/>
      <c r="HD618" s="17"/>
      <c r="HF618" s="2"/>
      <c r="HG618" s="2"/>
      <c r="HH618" s="8"/>
      <c r="HI618" s="5"/>
      <c r="HJ618" s="8"/>
      <c r="HK618" s="5"/>
      <c r="HL618" s="17"/>
      <c r="HN618" s="2"/>
      <c r="HO618" s="2"/>
      <c r="HP618" s="8"/>
      <c r="HQ618" s="5"/>
      <c r="HR618" s="8"/>
      <c r="HS618" s="5"/>
      <c r="HT618" s="17"/>
      <c r="HV618" s="2"/>
      <c r="HW618" s="2"/>
      <c r="HX618" s="8"/>
      <c r="HY618" s="5"/>
      <c r="HZ618" s="8"/>
    </row>
    <row r="619" spans="1:234" s="3" customFormat="1" ht="11.25" x14ac:dyDescent="0.2">
      <c r="A619" s="17"/>
      <c r="C619" s="19"/>
      <c r="D619" s="19"/>
      <c r="E619" s="8"/>
      <c r="F619" s="2"/>
      <c r="G619" s="2"/>
      <c r="H619" s="8"/>
      <c r="I619" s="5"/>
      <c r="J619" s="8"/>
      <c r="K619" s="5"/>
      <c r="L619" s="17"/>
      <c r="N619" s="2"/>
      <c r="O619" s="2"/>
      <c r="P619" s="8"/>
      <c r="Q619" s="5"/>
      <c r="R619" s="8"/>
      <c r="S619" s="5"/>
      <c r="T619" s="17"/>
      <c r="V619" s="2"/>
      <c r="W619" s="2"/>
      <c r="X619" s="8"/>
      <c r="Y619" s="5"/>
      <c r="Z619" s="8"/>
      <c r="AA619" s="5"/>
      <c r="AB619" s="17"/>
      <c r="AD619" s="2"/>
      <c r="AE619" s="2"/>
      <c r="AF619" s="8"/>
      <c r="AG619" s="5"/>
      <c r="AH619" s="8"/>
      <c r="AI619" s="5"/>
      <c r="AJ619" s="17"/>
      <c r="AL619" s="2"/>
      <c r="AM619" s="2"/>
      <c r="AN619" s="8"/>
      <c r="AO619" s="5"/>
      <c r="AP619" s="8"/>
      <c r="AQ619" s="5"/>
      <c r="AR619" s="17"/>
      <c r="AT619" s="2"/>
      <c r="AU619" s="2"/>
      <c r="AV619" s="8"/>
      <c r="AW619" s="5"/>
      <c r="AX619" s="8"/>
      <c r="AY619" s="5"/>
      <c r="AZ619" s="17"/>
      <c r="BB619" s="2"/>
      <c r="BC619" s="2"/>
      <c r="BD619" s="8"/>
      <c r="BE619" s="5"/>
      <c r="BF619" s="8"/>
      <c r="BG619" s="5"/>
      <c r="BH619" s="17"/>
      <c r="BJ619" s="2"/>
      <c r="BK619" s="2"/>
      <c r="BL619" s="8"/>
      <c r="BM619" s="5"/>
      <c r="BN619" s="8"/>
      <c r="BO619" s="5"/>
      <c r="BP619" s="17"/>
      <c r="BR619" s="2"/>
      <c r="BS619" s="2"/>
      <c r="BT619" s="8"/>
      <c r="BU619" s="5"/>
      <c r="BV619" s="8"/>
      <c r="BW619" s="5"/>
      <c r="BX619" s="17"/>
      <c r="BZ619" s="2"/>
      <c r="CA619" s="2"/>
      <c r="CB619" s="8"/>
      <c r="CC619" s="5"/>
      <c r="CD619" s="8"/>
      <c r="CE619" s="5"/>
      <c r="CF619" s="17"/>
      <c r="CH619" s="2"/>
      <c r="CI619" s="2"/>
      <c r="CJ619" s="8"/>
      <c r="CK619" s="5"/>
      <c r="CL619" s="8"/>
      <c r="CM619" s="5"/>
      <c r="CN619" s="17"/>
      <c r="CP619" s="2"/>
      <c r="CQ619" s="2"/>
      <c r="CR619" s="8"/>
      <c r="CS619" s="5"/>
      <c r="CT619" s="8"/>
      <c r="CU619" s="5"/>
      <c r="CV619" s="17"/>
      <c r="CX619" s="2"/>
      <c r="CY619" s="2"/>
      <c r="CZ619" s="8"/>
      <c r="DA619" s="5"/>
      <c r="DB619" s="8"/>
      <c r="DC619" s="5"/>
      <c r="DD619" s="17"/>
      <c r="DF619" s="2"/>
      <c r="DG619" s="2"/>
      <c r="DH619" s="8"/>
      <c r="DI619" s="5"/>
      <c r="DJ619" s="8"/>
      <c r="DK619" s="5"/>
      <c r="DL619" s="17"/>
      <c r="DN619" s="2"/>
      <c r="DO619" s="2"/>
      <c r="DP619" s="8"/>
      <c r="DQ619" s="5"/>
      <c r="DR619" s="8"/>
      <c r="DS619" s="5"/>
      <c r="DT619" s="17"/>
      <c r="DV619" s="2"/>
      <c r="DW619" s="2"/>
      <c r="DX619" s="8"/>
      <c r="DY619" s="5"/>
      <c r="DZ619" s="8"/>
      <c r="EA619" s="5"/>
      <c r="EB619" s="17"/>
      <c r="ED619" s="2"/>
      <c r="EE619" s="2"/>
      <c r="EF619" s="8"/>
      <c r="EG619" s="5"/>
      <c r="EH619" s="8"/>
      <c r="EI619" s="5"/>
      <c r="EJ619" s="17"/>
      <c r="EL619" s="2"/>
      <c r="EM619" s="2"/>
      <c r="EN619" s="8"/>
      <c r="EO619" s="5"/>
      <c r="EP619" s="8"/>
      <c r="EQ619" s="5"/>
      <c r="ER619" s="17"/>
      <c r="ET619" s="2"/>
      <c r="EU619" s="2"/>
      <c r="EV619" s="8"/>
      <c r="EW619" s="5"/>
      <c r="EX619" s="8"/>
      <c r="EY619" s="5"/>
      <c r="EZ619" s="17"/>
      <c r="FB619" s="2"/>
      <c r="FC619" s="2"/>
      <c r="FD619" s="8"/>
      <c r="FE619" s="5"/>
      <c r="FF619" s="8"/>
      <c r="FG619" s="5"/>
      <c r="FH619" s="17"/>
      <c r="FJ619" s="2"/>
      <c r="FK619" s="2"/>
      <c r="FL619" s="8"/>
      <c r="FM619" s="5"/>
      <c r="FN619" s="8"/>
      <c r="FO619" s="5"/>
      <c r="FP619" s="17"/>
      <c r="FR619" s="2"/>
      <c r="FS619" s="2"/>
      <c r="FT619" s="8"/>
      <c r="FU619" s="5"/>
      <c r="FV619" s="8"/>
      <c r="FW619" s="5"/>
      <c r="FX619" s="17"/>
      <c r="FZ619" s="2"/>
      <c r="GA619" s="2"/>
      <c r="GB619" s="8"/>
      <c r="GC619" s="5"/>
      <c r="GD619" s="8"/>
      <c r="GE619" s="5"/>
      <c r="GF619" s="17"/>
      <c r="GH619" s="2"/>
      <c r="GI619" s="2"/>
      <c r="GJ619" s="8"/>
      <c r="GK619" s="5"/>
      <c r="GL619" s="8"/>
      <c r="GM619" s="5"/>
      <c r="GN619" s="17"/>
      <c r="GP619" s="2"/>
      <c r="GQ619" s="2"/>
      <c r="GR619" s="8"/>
      <c r="GS619" s="5"/>
      <c r="GT619" s="8"/>
      <c r="GU619" s="5"/>
      <c r="GV619" s="17"/>
      <c r="GX619" s="2"/>
      <c r="GY619" s="2"/>
      <c r="GZ619" s="8"/>
      <c r="HA619" s="5"/>
      <c r="HB619" s="8"/>
      <c r="HC619" s="5"/>
      <c r="HD619" s="17"/>
      <c r="HF619" s="2"/>
      <c r="HG619" s="2"/>
      <c r="HH619" s="8"/>
      <c r="HI619" s="5"/>
      <c r="HJ619" s="8"/>
      <c r="HK619" s="5"/>
      <c r="HL619" s="17"/>
      <c r="HN619" s="2"/>
      <c r="HO619" s="2"/>
      <c r="HP619" s="8"/>
      <c r="HQ619" s="5"/>
      <c r="HR619" s="8"/>
      <c r="HS619" s="5"/>
      <c r="HT619" s="17"/>
      <c r="HV619" s="2"/>
      <c r="HW619" s="2"/>
      <c r="HX619" s="8"/>
      <c r="HY619" s="5"/>
      <c r="HZ619" s="8"/>
    </row>
    <row r="620" spans="1:234" s="3" customFormat="1" ht="11.25" x14ac:dyDescent="0.2">
      <c r="A620" s="17"/>
      <c r="C620" s="19"/>
      <c r="D620" s="19"/>
      <c r="E620" s="8"/>
      <c r="F620" s="2"/>
      <c r="G620" s="2"/>
      <c r="H620" s="8"/>
      <c r="I620" s="5"/>
      <c r="J620" s="8"/>
      <c r="K620" s="5"/>
      <c r="L620" s="17"/>
      <c r="N620" s="2"/>
      <c r="O620" s="2"/>
      <c r="P620" s="8"/>
      <c r="Q620" s="5"/>
      <c r="R620" s="8"/>
      <c r="S620" s="5"/>
      <c r="T620" s="17"/>
      <c r="V620" s="2"/>
      <c r="W620" s="2"/>
      <c r="X620" s="8"/>
      <c r="Y620" s="5"/>
      <c r="Z620" s="8"/>
      <c r="AA620" s="5"/>
      <c r="AB620" s="17"/>
      <c r="AD620" s="2"/>
      <c r="AE620" s="2"/>
      <c r="AF620" s="8"/>
      <c r="AG620" s="5"/>
      <c r="AH620" s="8"/>
      <c r="AI620" s="5"/>
      <c r="AJ620" s="17"/>
      <c r="AL620" s="2"/>
      <c r="AM620" s="2"/>
      <c r="AN620" s="8"/>
      <c r="AO620" s="5"/>
      <c r="AP620" s="8"/>
      <c r="AQ620" s="5"/>
      <c r="AR620" s="17"/>
      <c r="AT620" s="2"/>
      <c r="AU620" s="2"/>
      <c r="AV620" s="8"/>
      <c r="AW620" s="5"/>
      <c r="AX620" s="8"/>
      <c r="AY620" s="5"/>
      <c r="AZ620" s="17"/>
      <c r="BB620" s="2"/>
      <c r="BC620" s="2"/>
      <c r="BD620" s="8"/>
      <c r="BE620" s="5"/>
      <c r="BF620" s="8"/>
      <c r="BG620" s="5"/>
      <c r="BH620" s="17"/>
      <c r="BJ620" s="2"/>
      <c r="BK620" s="2"/>
      <c r="BL620" s="8"/>
      <c r="BM620" s="5"/>
      <c r="BN620" s="8"/>
      <c r="BO620" s="5"/>
      <c r="BP620" s="17"/>
      <c r="BR620" s="2"/>
      <c r="BS620" s="2"/>
      <c r="BT620" s="8"/>
      <c r="BU620" s="5"/>
      <c r="BV620" s="8"/>
      <c r="BW620" s="5"/>
      <c r="BX620" s="17"/>
      <c r="BZ620" s="2"/>
      <c r="CA620" s="2"/>
      <c r="CB620" s="8"/>
      <c r="CC620" s="5"/>
      <c r="CD620" s="8"/>
      <c r="CE620" s="5"/>
      <c r="CF620" s="17"/>
      <c r="CH620" s="2"/>
      <c r="CI620" s="2"/>
      <c r="CJ620" s="8"/>
      <c r="CK620" s="5"/>
      <c r="CL620" s="8"/>
      <c r="CM620" s="5"/>
      <c r="CN620" s="17"/>
      <c r="CP620" s="2"/>
      <c r="CQ620" s="2"/>
      <c r="CR620" s="8"/>
      <c r="CS620" s="5"/>
      <c r="CT620" s="8"/>
      <c r="CU620" s="5"/>
      <c r="CV620" s="17"/>
      <c r="CX620" s="2"/>
      <c r="CY620" s="2"/>
      <c r="CZ620" s="8"/>
      <c r="DA620" s="5"/>
      <c r="DB620" s="8"/>
      <c r="DC620" s="5"/>
      <c r="DD620" s="17"/>
      <c r="DF620" s="2"/>
      <c r="DG620" s="2"/>
      <c r="DH620" s="8"/>
      <c r="DI620" s="5"/>
      <c r="DJ620" s="8"/>
      <c r="DK620" s="5"/>
      <c r="DL620" s="17"/>
      <c r="DN620" s="2"/>
      <c r="DO620" s="2"/>
      <c r="DP620" s="8"/>
      <c r="DQ620" s="5"/>
      <c r="DR620" s="8"/>
      <c r="DS620" s="5"/>
      <c r="DT620" s="17"/>
      <c r="DV620" s="2"/>
      <c r="DW620" s="2"/>
      <c r="DX620" s="8"/>
      <c r="DY620" s="5"/>
      <c r="DZ620" s="8"/>
      <c r="EA620" s="5"/>
      <c r="EB620" s="17"/>
      <c r="ED620" s="2"/>
      <c r="EE620" s="2"/>
      <c r="EF620" s="8"/>
      <c r="EG620" s="5"/>
      <c r="EH620" s="8"/>
      <c r="EI620" s="5"/>
      <c r="EJ620" s="17"/>
      <c r="EL620" s="2"/>
      <c r="EM620" s="2"/>
      <c r="EN620" s="8"/>
      <c r="EO620" s="5"/>
      <c r="EP620" s="8"/>
      <c r="EQ620" s="5"/>
      <c r="ER620" s="17"/>
      <c r="ET620" s="2"/>
      <c r="EU620" s="2"/>
      <c r="EV620" s="8"/>
      <c r="EW620" s="5"/>
      <c r="EX620" s="8"/>
      <c r="EY620" s="5"/>
      <c r="EZ620" s="17"/>
      <c r="FB620" s="2"/>
      <c r="FC620" s="2"/>
      <c r="FD620" s="8"/>
      <c r="FE620" s="5"/>
      <c r="FF620" s="8"/>
      <c r="FG620" s="5"/>
      <c r="FH620" s="17"/>
      <c r="FJ620" s="2"/>
      <c r="FK620" s="2"/>
      <c r="FL620" s="8"/>
      <c r="FM620" s="5"/>
      <c r="FN620" s="8"/>
      <c r="FO620" s="5"/>
      <c r="FP620" s="17"/>
      <c r="FR620" s="2"/>
      <c r="FS620" s="2"/>
      <c r="FT620" s="8"/>
      <c r="FU620" s="5"/>
      <c r="FV620" s="8"/>
      <c r="FW620" s="5"/>
      <c r="FX620" s="17"/>
      <c r="FZ620" s="2"/>
      <c r="GA620" s="2"/>
      <c r="GB620" s="8"/>
      <c r="GC620" s="5"/>
      <c r="GD620" s="8"/>
      <c r="GE620" s="5"/>
      <c r="GF620" s="17"/>
      <c r="GH620" s="2"/>
      <c r="GI620" s="2"/>
      <c r="GJ620" s="8"/>
      <c r="GK620" s="5"/>
      <c r="GL620" s="8"/>
      <c r="GM620" s="5"/>
      <c r="GN620" s="17"/>
      <c r="GP620" s="2"/>
      <c r="GQ620" s="2"/>
      <c r="GR620" s="8"/>
      <c r="GS620" s="5"/>
      <c r="GT620" s="8"/>
      <c r="GU620" s="5"/>
      <c r="GV620" s="17"/>
      <c r="GX620" s="2"/>
      <c r="GY620" s="2"/>
      <c r="GZ620" s="8"/>
      <c r="HA620" s="5"/>
      <c r="HB620" s="8"/>
      <c r="HC620" s="5"/>
      <c r="HD620" s="17"/>
      <c r="HF620" s="2"/>
      <c r="HG620" s="2"/>
      <c r="HH620" s="8"/>
      <c r="HI620" s="5"/>
      <c r="HJ620" s="8"/>
      <c r="HK620" s="5"/>
      <c r="HL620" s="17"/>
      <c r="HN620" s="2"/>
      <c r="HO620" s="2"/>
      <c r="HP620" s="8"/>
      <c r="HQ620" s="5"/>
      <c r="HR620" s="8"/>
      <c r="HS620" s="5"/>
      <c r="HT620" s="17"/>
      <c r="HV620" s="2"/>
      <c r="HW620" s="2"/>
      <c r="HX620" s="8"/>
      <c r="HY620" s="5"/>
      <c r="HZ620" s="8"/>
    </row>
    <row r="621" spans="1:234" s="3" customFormat="1" ht="11.25" x14ac:dyDescent="0.2">
      <c r="A621" s="9"/>
      <c r="C621" s="19"/>
      <c r="D621" s="19"/>
      <c r="E621" s="8"/>
      <c r="F621" s="2"/>
      <c r="G621" s="2"/>
      <c r="H621" s="8"/>
      <c r="I621" s="5"/>
      <c r="J621" s="8"/>
      <c r="K621" s="5"/>
      <c r="L621" s="17"/>
      <c r="N621" s="2"/>
      <c r="O621" s="2"/>
      <c r="P621" s="8"/>
      <c r="Q621" s="5"/>
      <c r="R621" s="8"/>
      <c r="S621" s="5"/>
      <c r="T621" s="17"/>
      <c r="V621" s="2"/>
      <c r="W621" s="2"/>
      <c r="X621" s="8"/>
      <c r="Y621" s="5"/>
      <c r="Z621" s="8"/>
      <c r="AA621" s="5"/>
      <c r="AB621" s="17"/>
      <c r="AD621" s="2"/>
      <c r="AE621" s="2"/>
      <c r="AF621" s="8"/>
      <c r="AG621" s="5"/>
      <c r="AH621" s="8"/>
      <c r="AI621" s="5"/>
      <c r="AJ621" s="17"/>
      <c r="AL621" s="2"/>
      <c r="AM621" s="2"/>
      <c r="AN621" s="8"/>
      <c r="AO621" s="5"/>
      <c r="AP621" s="8"/>
      <c r="AQ621" s="5"/>
      <c r="AR621" s="17"/>
      <c r="AT621" s="2"/>
      <c r="AU621" s="2"/>
      <c r="AV621" s="8"/>
      <c r="AW621" s="5"/>
      <c r="AX621" s="8"/>
      <c r="AY621" s="5"/>
      <c r="AZ621" s="17"/>
      <c r="BB621" s="2"/>
      <c r="BC621" s="2"/>
      <c r="BD621" s="8"/>
      <c r="BE621" s="5"/>
      <c r="BF621" s="8"/>
      <c r="BG621" s="5"/>
      <c r="BH621" s="17"/>
      <c r="BJ621" s="2"/>
      <c r="BK621" s="2"/>
      <c r="BL621" s="8"/>
      <c r="BM621" s="5"/>
      <c r="BN621" s="8"/>
      <c r="BO621" s="5"/>
      <c r="BP621" s="17"/>
      <c r="BR621" s="2"/>
      <c r="BS621" s="2"/>
      <c r="BT621" s="8"/>
      <c r="BU621" s="5"/>
      <c r="BV621" s="8"/>
      <c r="BW621" s="5"/>
      <c r="BX621" s="17"/>
      <c r="BZ621" s="2"/>
      <c r="CA621" s="2"/>
      <c r="CB621" s="8"/>
      <c r="CC621" s="5"/>
      <c r="CD621" s="8"/>
      <c r="CE621" s="5"/>
      <c r="CF621" s="17"/>
      <c r="CH621" s="2"/>
      <c r="CI621" s="2"/>
      <c r="CJ621" s="8"/>
      <c r="CK621" s="5"/>
      <c r="CL621" s="8"/>
      <c r="CM621" s="5"/>
      <c r="CN621" s="17"/>
      <c r="CP621" s="2"/>
      <c r="CQ621" s="2"/>
      <c r="CR621" s="8"/>
      <c r="CS621" s="5"/>
      <c r="CT621" s="8"/>
      <c r="CU621" s="5"/>
      <c r="CV621" s="17"/>
      <c r="CX621" s="2"/>
      <c r="CY621" s="2"/>
      <c r="CZ621" s="8"/>
      <c r="DA621" s="5"/>
      <c r="DB621" s="8"/>
      <c r="DC621" s="5"/>
      <c r="DD621" s="17"/>
      <c r="DF621" s="2"/>
      <c r="DG621" s="2"/>
      <c r="DH621" s="8"/>
      <c r="DI621" s="5"/>
      <c r="DJ621" s="8"/>
      <c r="DK621" s="5"/>
      <c r="DL621" s="17"/>
      <c r="DN621" s="2"/>
      <c r="DO621" s="2"/>
      <c r="DP621" s="8"/>
      <c r="DQ621" s="5"/>
      <c r="DR621" s="8"/>
      <c r="DS621" s="5"/>
      <c r="DT621" s="17"/>
      <c r="DV621" s="2"/>
      <c r="DW621" s="2"/>
      <c r="DX621" s="8"/>
      <c r="DY621" s="5"/>
      <c r="DZ621" s="8"/>
      <c r="EA621" s="5"/>
      <c r="EB621" s="17"/>
      <c r="ED621" s="2"/>
      <c r="EE621" s="2"/>
      <c r="EF621" s="8"/>
      <c r="EG621" s="5"/>
      <c r="EH621" s="8"/>
      <c r="EI621" s="5"/>
      <c r="EJ621" s="17"/>
      <c r="EL621" s="2"/>
      <c r="EM621" s="2"/>
      <c r="EN621" s="8"/>
      <c r="EO621" s="5"/>
      <c r="EP621" s="8"/>
      <c r="EQ621" s="5"/>
      <c r="ER621" s="17"/>
      <c r="ET621" s="2"/>
      <c r="EU621" s="2"/>
      <c r="EV621" s="8"/>
      <c r="EW621" s="5"/>
      <c r="EX621" s="8"/>
      <c r="EY621" s="5"/>
      <c r="EZ621" s="17"/>
      <c r="FB621" s="2"/>
      <c r="FC621" s="2"/>
      <c r="FD621" s="8"/>
      <c r="FE621" s="5"/>
      <c r="FF621" s="8"/>
      <c r="FG621" s="5"/>
      <c r="FH621" s="17"/>
      <c r="FJ621" s="2"/>
      <c r="FK621" s="2"/>
      <c r="FL621" s="8"/>
      <c r="FM621" s="5"/>
      <c r="FN621" s="8"/>
      <c r="FO621" s="5"/>
      <c r="FP621" s="17"/>
      <c r="FR621" s="2"/>
      <c r="FS621" s="2"/>
      <c r="FT621" s="8"/>
      <c r="FU621" s="5"/>
      <c r="FV621" s="8"/>
      <c r="FW621" s="5"/>
      <c r="FX621" s="17"/>
      <c r="FZ621" s="2"/>
      <c r="GA621" s="2"/>
      <c r="GB621" s="8"/>
      <c r="GC621" s="5"/>
      <c r="GD621" s="8"/>
      <c r="GE621" s="5"/>
      <c r="GF621" s="17"/>
      <c r="GH621" s="2"/>
      <c r="GI621" s="2"/>
      <c r="GJ621" s="8"/>
      <c r="GK621" s="5"/>
      <c r="GL621" s="8"/>
      <c r="GM621" s="5"/>
      <c r="GN621" s="17"/>
      <c r="GP621" s="2"/>
      <c r="GQ621" s="2"/>
      <c r="GR621" s="8"/>
      <c r="GS621" s="5"/>
      <c r="GT621" s="8"/>
      <c r="GU621" s="5"/>
      <c r="GV621" s="17"/>
      <c r="GX621" s="2"/>
      <c r="GY621" s="2"/>
      <c r="GZ621" s="8"/>
      <c r="HA621" s="5"/>
      <c r="HB621" s="8"/>
      <c r="HC621" s="5"/>
      <c r="HD621" s="17"/>
      <c r="HF621" s="2"/>
      <c r="HG621" s="2"/>
      <c r="HH621" s="8"/>
      <c r="HI621" s="5"/>
      <c r="HJ621" s="8"/>
      <c r="HK621" s="5"/>
      <c r="HL621" s="17"/>
      <c r="HN621" s="2"/>
      <c r="HO621" s="2"/>
      <c r="HP621" s="8"/>
      <c r="HQ621" s="5"/>
      <c r="HR621" s="8"/>
      <c r="HS621" s="5"/>
      <c r="HT621" s="17"/>
      <c r="HV621" s="2"/>
      <c r="HW621" s="2"/>
      <c r="HX621" s="8"/>
      <c r="HY621" s="5"/>
      <c r="HZ621" s="8"/>
    </row>
    <row r="622" spans="1:234" s="3" customFormat="1" ht="11.25" x14ac:dyDescent="0.2">
      <c r="A622" s="9"/>
      <c r="C622" s="19"/>
      <c r="D622" s="19"/>
      <c r="E622" s="8"/>
      <c r="F622" s="2"/>
      <c r="G622" s="2"/>
      <c r="H622" s="8"/>
      <c r="I622" s="5"/>
      <c r="J622" s="8"/>
      <c r="K622" s="5"/>
      <c r="L622" s="17"/>
      <c r="N622" s="2"/>
      <c r="O622" s="2"/>
      <c r="P622" s="8"/>
      <c r="Q622" s="5"/>
      <c r="R622" s="8"/>
      <c r="S622" s="5"/>
      <c r="T622" s="17"/>
      <c r="V622" s="2"/>
      <c r="W622" s="2"/>
      <c r="X622" s="8"/>
      <c r="Y622" s="5"/>
      <c r="Z622" s="8"/>
      <c r="AA622" s="5"/>
      <c r="AB622" s="17"/>
      <c r="AD622" s="2"/>
      <c r="AE622" s="2"/>
      <c r="AF622" s="8"/>
      <c r="AG622" s="5"/>
      <c r="AH622" s="8"/>
      <c r="AI622" s="5"/>
      <c r="AJ622" s="17"/>
      <c r="AL622" s="2"/>
      <c r="AM622" s="2"/>
      <c r="AN622" s="8"/>
      <c r="AO622" s="5"/>
      <c r="AP622" s="8"/>
      <c r="AQ622" s="5"/>
      <c r="AR622" s="17"/>
      <c r="AT622" s="2"/>
      <c r="AU622" s="2"/>
      <c r="AV622" s="8"/>
      <c r="AW622" s="5"/>
      <c r="AX622" s="8"/>
      <c r="AY622" s="5"/>
      <c r="AZ622" s="17"/>
      <c r="BB622" s="2"/>
      <c r="BC622" s="2"/>
      <c r="BD622" s="8"/>
      <c r="BE622" s="5"/>
      <c r="BF622" s="8"/>
      <c r="BG622" s="5"/>
      <c r="BH622" s="17"/>
      <c r="BJ622" s="2"/>
      <c r="BK622" s="2"/>
      <c r="BL622" s="8"/>
      <c r="BM622" s="5"/>
      <c r="BN622" s="8"/>
      <c r="BO622" s="5"/>
      <c r="BP622" s="17"/>
      <c r="BR622" s="2"/>
      <c r="BS622" s="2"/>
      <c r="BT622" s="8"/>
      <c r="BU622" s="5"/>
      <c r="BV622" s="8"/>
      <c r="BW622" s="5"/>
      <c r="BX622" s="17"/>
      <c r="BZ622" s="2"/>
      <c r="CA622" s="2"/>
      <c r="CB622" s="8"/>
      <c r="CC622" s="5"/>
      <c r="CD622" s="8"/>
      <c r="CE622" s="5"/>
      <c r="CF622" s="17"/>
      <c r="CH622" s="2"/>
      <c r="CI622" s="2"/>
      <c r="CJ622" s="8"/>
      <c r="CK622" s="5"/>
      <c r="CL622" s="8"/>
      <c r="CM622" s="5"/>
      <c r="CN622" s="17"/>
      <c r="CP622" s="2"/>
      <c r="CQ622" s="2"/>
      <c r="CR622" s="8"/>
      <c r="CS622" s="5"/>
      <c r="CT622" s="8"/>
      <c r="CU622" s="5"/>
      <c r="CV622" s="17"/>
      <c r="CX622" s="2"/>
      <c r="CY622" s="2"/>
      <c r="CZ622" s="8"/>
      <c r="DA622" s="5"/>
      <c r="DB622" s="8"/>
      <c r="DC622" s="5"/>
      <c r="DD622" s="17"/>
      <c r="DF622" s="2"/>
      <c r="DG622" s="2"/>
      <c r="DH622" s="8"/>
      <c r="DI622" s="5"/>
      <c r="DJ622" s="8"/>
      <c r="DK622" s="5"/>
      <c r="DL622" s="17"/>
      <c r="DN622" s="2"/>
      <c r="DO622" s="2"/>
      <c r="DP622" s="8"/>
      <c r="DQ622" s="5"/>
      <c r="DR622" s="8"/>
      <c r="DS622" s="5"/>
      <c r="DT622" s="17"/>
      <c r="DV622" s="2"/>
      <c r="DW622" s="2"/>
      <c r="DX622" s="8"/>
      <c r="DY622" s="5"/>
      <c r="DZ622" s="8"/>
      <c r="EA622" s="5"/>
      <c r="EB622" s="17"/>
      <c r="ED622" s="2"/>
      <c r="EE622" s="2"/>
      <c r="EF622" s="8"/>
      <c r="EG622" s="5"/>
      <c r="EH622" s="8"/>
      <c r="EI622" s="5"/>
      <c r="EJ622" s="17"/>
      <c r="EL622" s="2"/>
      <c r="EM622" s="2"/>
      <c r="EN622" s="8"/>
      <c r="EO622" s="5"/>
      <c r="EP622" s="8"/>
      <c r="EQ622" s="5"/>
      <c r="ER622" s="17"/>
      <c r="ET622" s="2"/>
      <c r="EU622" s="2"/>
      <c r="EV622" s="8"/>
      <c r="EW622" s="5"/>
      <c r="EX622" s="8"/>
      <c r="EY622" s="5"/>
      <c r="EZ622" s="17"/>
      <c r="FB622" s="2"/>
      <c r="FC622" s="2"/>
      <c r="FD622" s="8"/>
      <c r="FE622" s="5"/>
      <c r="FF622" s="8"/>
      <c r="FG622" s="5"/>
      <c r="FH622" s="17"/>
      <c r="FJ622" s="2"/>
      <c r="FK622" s="2"/>
      <c r="FL622" s="8"/>
      <c r="FM622" s="5"/>
      <c r="FN622" s="8"/>
      <c r="FO622" s="5"/>
      <c r="FP622" s="17"/>
      <c r="FR622" s="2"/>
      <c r="FS622" s="2"/>
      <c r="FT622" s="8"/>
      <c r="FU622" s="5"/>
      <c r="FV622" s="8"/>
      <c r="FW622" s="5"/>
      <c r="FX622" s="17"/>
      <c r="FZ622" s="2"/>
      <c r="GA622" s="2"/>
      <c r="GB622" s="8"/>
      <c r="GC622" s="5"/>
      <c r="GD622" s="8"/>
      <c r="GE622" s="5"/>
      <c r="GF622" s="17"/>
      <c r="GH622" s="2"/>
      <c r="GI622" s="2"/>
      <c r="GJ622" s="8"/>
      <c r="GK622" s="5"/>
      <c r="GL622" s="8"/>
      <c r="GM622" s="5"/>
      <c r="GN622" s="17"/>
      <c r="GP622" s="2"/>
      <c r="GQ622" s="2"/>
      <c r="GR622" s="8"/>
      <c r="GS622" s="5"/>
      <c r="GT622" s="8"/>
      <c r="GU622" s="5"/>
      <c r="GV622" s="17"/>
      <c r="GX622" s="2"/>
      <c r="GY622" s="2"/>
      <c r="GZ622" s="8"/>
      <c r="HA622" s="5"/>
      <c r="HB622" s="8"/>
      <c r="HC622" s="5"/>
      <c r="HD622" s="17"/>
      <c r="HF622" s="2"/>
      <c r="HG622" s="2"/>
      <c r="HH622" s="8"/>
      <c r="HI622" s="5"/>
      <c r="HJ622" s="8"/>
      <c r="HK622" s="5"/>
      <c r="HL622" s="17"/>
      <c r="HN622" s="2"/>
      <c r="HO622" s="2"/>
      <c r="HP622" s="8"/>
      <c r="HQ622" s="5"/>
      <c r="HR622" s="8"/>
      <c r="HS622" s="5"/>
      <c r="HT622" s="17"/>
      <c r="HV622" s="2"/>
      <c r="HW622" s="2"/>
      <c r="HX622" s="8"/>
      <c r="HY622" s="5"/>
      <c r="HZ622" s="8"/>
    </row>
    <row r="623" spans="1:234" s="3" customFormat="1" ht="11.25" x14ac:dyDescent="0.2">
      <c r="A623" s="9"/>
      <c r="C623" s="19"/>
      <c r="D623" s="19"/>
      <c r="E623" s="8"/>
      <c r="F623" s="2"/>
      <c r="G623" s="2"/>
      <c r="H623" s="8"/>
      <c r="I623" s="5"/>
      <c r="J623" s="8"/>
      <c r="K623" s="5"/>
      <c r="L623" s="17"/>
      <c r="N623" s="2"/>
      <c r="O623" s="2"/>
      <c r="P623" s="8"/>
      <c r="Q623" s="5"/>
      <c r="R623" s="8"/>
      <c r="S623" s="5"/>
      <c r="T623" s="17"/>
      <c r="V623" s="2"/>
      <c r="W623" s="2"/>
      <c r="X623" s="8"/>
      <c r="Y623" s="5"/>
      <c r="Z623" s="8"/>
      <c r="AA623" s="5"/>
      <c r="AB623" s="17"/>
      <c r="AD623" s="2"/>
      <c r="AE623" s="2"/>
      <c r="AF623" s="8"/>
      <c r="AG623" s="5"/>
      <c r="AH623" s="8"/>
      <c r="AI623" s="5"/>
      <c r="AJ623" s="17"/>
      <c r="AL623" s="2"/>
      <c r="AM623" s="2"/>
      <c r="AN623" s="8"/>
      <c r="AO623" s="5"/>
      <c r="AP623" s="8"/>
      <c r="AQ623" s="5"/>
      <c r="AR623" s="17"/>
      <c r="AT623" s="2"/>
      <c r="AU623" s="2"/>
      <c r="AV623" s="8"/>
      <c r="AW623" s="5"/>
      <c r="AX623" s="8"/>
      <c r="AY623" s="5"/>
      <c r="AZ623" s="17"/>
      <c r="BB623" s="2"/>
      <c r="BC623" s="2"/>
      <c r="BD623" s="8"/>
      <c r="BE623" s="5"/>
      <c r="BF623" s="8"/>
      <c r="BG623" s="5"/>
      <c r="BH623" s="17"/>
      <c r="BJ623" s="2"/>
      <c r="BK623" s="2"/>
      <c r="BL623" s="8"/>
      <c r="BM623" s="5"/>
      <c r="BN623" s="8"/>
      <c r="BO623" s="5"/>
      <c r="BP623" s="17"/>
      <c r="BR623" s="2"/>
      <c r="BS623" s="2"/>
      <c r="BT623" s="8"/>
      <c r="BU623" s="5"/>
      <c r="BV623" s="8"/>
      <c r="BW623" s="5"/>
      <c r="BX623" s="17"/>
      <c r="BZ623" s="2"/>
      <c r="CA623" s="2"/>
      <c r="CB623" s="8"/>
      <c r="CC623" s="5"/>
      <c r="CD623" s="8"/>
      <c r="CE623" s="5"/>
      <c r="CF623" s="17"/>
      <c r="CH623" s="2"/>
      <c r="CI623" s="2"/>
      <c r="CJ623" s="8"/>
      <c r="CK623" s="5"/>
      <c r="CL623" s="8"/>
      <c r="CM623" s="5"/>
      <c r="CN623" s="17"/>
      <c r="CP623" s="2"/>
      <c r="CQ623" s="2"/>
      <c r="CR623" s="8"/>
      <c r="CS623" s="5"/>
      <c r="CT623" s="8"/>
      <c r="CU623" s="5"/>
      <c r="CV623" s="17"/>
      <c r="CX623" s="2"/>
      <c r="CY623" s="2"/>
      <c r="CZ623" s="8"/>
      <c r="DA623" s="5"/>
      <c r="DB623" s="8"/>
      <c r="DC623" s="5"/>
      <c r="DD623" s="17"/>
      <c r="DF623" s="2"/>
      <c r="DG623" s="2"/>
      <c r="DH623" s="8"/>
      <c r="DI623" s="5"/>
      <c r="DJ623" s="8"/>
      <c r="DK623" s="5"/>
      <c r="DL623" s="17"/>
      <c r="DN623" s="2"/>
      <c r="DO623" s="2"/>
      <c r="DP623" s="8"/>
      <c r="DQ623" s="5"/>
      <c r="DR623" s="8"/>
      <c r="DS623" s="5"/>
      <c r="DT623" s="17"/>
      <c r="DV623" s="2"/>
      <c r="DW623" s="2"/>
      <c r="DX623" s="8"/>
      <c r="DY623" s="5"/>
      <c r="DZ623" s="8"/>
      <c r="EA623" s="5"/>
      <c r="EB623" s="17"/>
      <c r="ED623" s="2"/>
      <c r="EE623" s="2"/>
      <c r="EF623" s="8"/>
      <c r="EG623" s="5"/>
      <c r="EH623" s="8"/>
      <c r="EI623" s="5"/>
      <c r="EJ623" s="17"/>
      <c r="EL623" s="2"/>
      <c r="EM623" s="2"/>
      <c r="EN623" s="8"/>
      <c r="EO623" s="5"/>
      <c r="EP623" s="8"/>
      <c r="EQ623" s="5"/>
      <c r="ER623" s="17"/>
      <c r="ET623" s="2"/>
      <c r="EU623" s="2"/>
      <c r="EV623" s="8"/>
      <c r="EW623" s="5"/>
      <c r="EX623" s="8"/>
      <c r="EY623" s="5"/>
      <c r="EZ623" s="17"/>
      <c r="FB623" s="2"/>
      <c r="FC623" s="2"/>
      <c r="FD623" s="8"/>
      <c r="FE623" s="5"/>
      <c r="FF623" s="8"/>
      <c r="FG623" s="5"/>
      <c r="FH623" s="17"/>
      <c r="FJ623" s="2"/>
      <c r="FK623" s="2"/>
      <c r="FL623" s="8"/>
      <c r="FM623" s="5"/>
      <c r="FN623" s="8"/>
      <c r="FO623" s="5"/>
      <c r="FP623" s="17"/>
      <c r="FR623" s="2"/>
      <c r="FS623" s="2"/>
      <c r="FT623" s="8"/>
      <c r="FU623" s="5"/>
      <c r="FV623" s="8"/>
      <c r="FW623" s="5"/>
      <c r="FX623" s="17"/>
      <c r="FZ623" s="2"/>
      <c r="GA623" s="2"/>
      <c r="GB623" s="8"/>
      <c r="GC623" s="5"/>
      <c r="GD623" s="8"/>
      <c r="GE623" s="5"/>
      <c r="GF623" s="17"/>
      <c r="GH623" s="2"/>
      <c r="GI623" s="2"/>
      <c r="GJ623" s="8"/>
      <c r="GK623" s="5"/>
      <c r="GL623" s="8"/>
      <c r="GM623" s="5"/>
      <c r="GN623" s="17"/>
      <c r="GP623" s="2"/>
      <c r="GQ623" s="2"/>
      <c r="GR623" s="8"/>
      <c r="GS623" s="5"/>
      <c r="GT623" s="8"/>
      <c r="GU623" s="5"/>
      <c r="GV623" s="17"/>
      <c r="GX623" s="2"/>
      <c r="GY623" s="2"/>
      <c r="GZ623" s="8"/>
      <c r="HA623" s="5"/>
      <c r="HB623" s="8"/>
      <c r="HC623" s="5"/>
      <c r="HD623" s="17"/>
      <c r="HF623" s="2"/>
      <c r="HG623" s="2"/>
      <c r="HH623" s="8"/>
      <c r="HI623" s="5"/>
      <c r="HJ623" s="8"/>
      <c r="HK623" s="5"/>
      <c r="HL623" s="17"/>
      <c r="HN623" s="2"/>
      <c r="HO623" s="2"/>
      <c r="HP623" s="8"/>
      <c r="HQ623" s="5"/>
      <c r="HR623" s="8"/>
      <c r="HS623" s="5"/>
      <c r="HT623" s="17"/>
      <c r="HV623" s="2"/>
      <c r="HW623" s="2"/>
      <c r="HX623" s="8"/>
      <c r="HY623" s="5"/>
      <c r="HZ623" s="8"/>
    </row>
    <row r="624" spans="1:234" s="3" customFormat="1" ht="11.25" x14ac:dyDescent="0.2">
      <c r="A624" s="9"/>
      <c r="C624" s="19"/>
      <c r="D624" s="19"/>
      <c r="E624" s="8"/>
      <c r="F624" s="2"/>
      <c r="G624" s="2"/>
      <c r="H624" s="8"/>
      <c r="I624" s="5"/>
      <c r="J624" s="8"/>
      <c r="K624" s="5"/>
      <c r="L624" s="17"/>
      <c r="N624" s="2"/>
      <c r="O624" s="2"/>
      <c r="P624" s="8"/>
      <c r="Q624" s="5"/>
      <c r="R624" s="8"/>
      <c r="S624" s="5"/>
      <c r="T624" s="17"/>
      <c r="V624" s="2"/>
      <c r="W624" s="2"/>
      <c r="X624" s="8"/>
      <c r="Y624" s="5"/>
      <c r="Z624" s="8"/>
      <c r="AA624" s="5"/>
      <c r="AB624" s="17"/>
      <c r="AD624" s="2"/>
      <c r="AE624" s="2"/>
      <c r="AF624" s="8"/>
      <c r="AG624" s="5"/>
      <c r="AH624" s="8"/>
      <c r="AI624" s="5"/>
      <c r="AJ624" s="17"/>
      <c r="AL624" s="2"/>
      <c r="AM624" s="2"/>
      <c r="AN624" s="8"/>
      <c r="AO624" s="5"/>
      <c r="AP624" s="8"/>
      <c r="AQ624" s="5"/>
      <c r="AR624" s="17"/>
      <c r="AT624" s="2"/>
      <c r="AU624" s="2"/>
      <c r="AV624" s="8"/>
      <c r="AW624" s="5"/>
      <c r="AX624" s="8"/>
      <c r="AY624" s="5"/>
      <c r="AZ624" s="17"/>
      <c r="BB624" s="2"/>
      <c r="BC624" s="2"/>
      <c r="BD624" s="8"/>
      <c r="BE624" s="5"/>
      <c r="BF624" s="8"/>
      <c r="BG624" s="5"/>
      <c r="BH624" s="17"/>
      <c r="BJ624" s="2"/>
      <c r="BK624" s="2"/>
      <c r="BL624" s="8"/>
      <c r="BM624" s="5"/>
      <c r="BN624" s="8"/>
      <c r="BO624" s="5"/>
      <c r="BP624" s="17"/>
      <c r="BR624" s="2"/>
      <c r="BS624" s="2"/>
      <c r="BT624" s="8"/>
      <c r="BU624" s="5"/>
      <c r="BV624" s="8"/>
      <c r="BW624" s="5"/>
      <c r="BX624" s="17"/>
      <c r="BZ624" s="2"/>
      <c r="CA624" s="2"/>
      <c r="CB624" s="8"/>
      <c r="CC624" s="5"/>
      <c r="CD624" s="8"/>
      <c r="CE624" s="5"/>
      <c r="CF624" s="17"/>
      <c r="CH624" s="2"/>
      <c r="CI624" s="2"/>
      <c r="CJ624" s="8"/>
      <c r="CK624" s="5"/>
      <c r="CL624" s="8"/>
      <c r="CM624" s="5"/>
      <c r="CN624" s="17"/>
      <c r="CP624" s="2"/>
      <c r="CQ624" s="2"/>
      <c r="CR624" s="8"/>
      <c r="CS624" s="5"/>
      <c r="CT624" s="8"/>
      <c r="CU624" s="5"/>
      <c r="CV624" s="17"/>
      <c r="CX624" s="2"/>
      <c r="CY624" s="2"/>
      <c r="CZ624" s="8"/>
      <c r="DA624" s="5"/>
      <c r="DB624" s="8"/>
      <c r="DC624" s="5"/>
      <c r="DD624" s="17"/>
      <c r="DF624" s="2"/>
      <c r="DG624" s="2"/>
      <c r="DH624" s="8"/>
      <c r="DI624" s="5"/>
      <c r="DJ624" s="8"/>
      <c r="DK624" s="5"/>
      <c r="DL624" s="17"/>
      <c r="DN624" s="2"/>
      <c r="DO624" s="2"/>
      <c r="DP624" s="8"/>
      <c r="DQ624" s="5"/>
      <c r="DR624" s="8"/>
      <c r="DS624" s="5"/>
      <c r="DT624" s="17"/>
      <c r="DV624" s="2"/>
      <c r="DW624" s="2"/>
      <c r="DX624" s="8"/>
      <c r="DY624" s="5"/>
      <c r="DZ624" s="8"/>
      <c r="EA624" s="5"/>
      <c r="EB624" s="17"/>
      <c r="ED624" s="2"/>
      <c r="EE624" s="2"/>
      <c r="EF624" s="8"/>
      <c r="EG624" s="5"/>
      <c r="EH624" s="8"/>
      <c r="EI624" s="5"/>
      <c r="EJ624" s="17"/>
      <c r="EL624" s="2"/>
      <c r="EM624" s="2"/>
      <c r="EN624" s="8"/>
      <c r="EO624" s="5"/>
      <c r="EP624" s="8"/>
      <c r="EQ624" s="5"/>
      <c r="ER624" s="17"/>
      <c r="ET624" s="2"/>
      <c r="EU624" s="2"/>
      <c r="EV624" s="8"/>
      <c r="EW624" s="5"/>
      <c r="EX624" s="8"/>
      <c r="EY624" s="5"/>
      <c r="EZ624" s="17"/>
      <c r="FB624" s="2"/>
      <c r="FC624" s="2"/>
      <c r="FD624" s="8"/>
      <c r="FE624" s="5"/>
      <c r="FF624" s="8"/>
      <c r="FG624" s="5"/>
      <c r="FH624" s="17"/>
      <c r="FJ624" s="2"/>
      <c r="FK624" s="2"/>
      <c r="FL624" s="8"/>
      <c r="FM624" s="5"/>
      <c r="FN624" s="8"/>
      <c r="FO624" s="5"/>
      <c r="FP624" s="17"/>
      <c r="FR624" s="2"/>
      <c r="FS624" s="2"/>
      <c r="FT624" s="8"/>
      <c r="FU624" s="5"/>
      <c r="FV624" s="8"/>
      <c r="FW624" s="5"/>
      <c r="FX624" s="17"/>
      <c r="FZ624" s="2"/>
      <c r="GA624" s="2"/>
      <c r="GB624" s="8"/>
      <c r="GC624" s="5"/>
      <c r="GD624" s="8"/>
      <c r="GE624" s="5"/>
      <c r="GF624" s="17"/>
      <c r="GH624" s="2"/>
      <c r="GI624" s="2"/>
      <c r="GJ624" s="8"/>
      <c r="GK624" s="5"/>
      <c r="GL624" s="8"/>
      <c r="GM624" s="5"/>
      <c r="GN624" s="17"/>
      <c r="GP624" s="2"/>
      <c r="GQ624" s="2"/>
      <c r="GR624" s="8"/>
      <c r="GS624" s="5"/>
      <c r="GT624" s="8"/>
      <c r="GU624" s="5"/>
      <c r="GV624" s="17"/>
      <c r="GX624" s="2"/>
      <c r="GY624" s="2"/>
      <c r="GZ624" s="8"/>
      <c r="HA624" s="5"/>
      <c r="HB624" s="8"/>
      <c r="HC624" s="5"/>
      <c r="HD624" s="17"/>
      <c r="HF624" s="2"/>
      <c r="HG624" s="2"/>
      <c r="HH624" s="8"/>
      <c r="HI624" s="5"/>
      <c r="HJ624" s="8"/>
      <c r="HK624" s="5"/>
      <c r="HL624" s="17"/>
      <c r="HN624" s="2"/>
      <c r="HO624" s="2"/>
      <c r="HP624" s="8"/>
      <c r="HQ624" s="5"/>
      <c r="HR624" s="8"/>
      <c r="HS624" s="5"/>
      <c r="HT624" s="17"/>
      <c r="HV624" s="2"/>
      <c r="HW624" s="2"/>
      <c r="HX624" s="8"/>
      <c r="HY624" s="5"/>
      <c r="HZ624" s="8"/>
    </row>
    <row r="625" spans="1:234" s="3" customFormat="1" ht="11.25" x14ac:dyDescent="0.2">
      <c r="A625" s="9"/>
      <c r="C625" s="19"/>
      <c r="D625" s="19"/>
      <c r="E625" s="8"/>
      <c r="F625" s="2"/>
      <c r="G625" s="2"/>
      <c r="H625" s="8"/>
      <c r="I625" s="5"/>
      <c r="J625" s="8"/>
      <c r="K625" s="5"/>
      <c r="L625" s="17"/>
      <c r="N625" s="2"/>
      <c r="O625" s="2"/>
      <c r="P625" s="8"/>
      <c r="Q625" s="5"/>
      <c r="R625" s="8"/>
      <c r="S625" s="5"/>
      <c r="T625" s="17"/>
      <c r="V625" s="2"/>
      <c r="W625" s="2"/>
      <c r="X625" s="8"/>
      <c r="Y625" s="5"/>
      <c r="Z625" s="8"/>
      <c r="AA625" s="5"/>
      <c r="AB625" s="17"/>
      <c r="AD625" s="2"/>
      <c r="AE625" s="2"/>
      <c r="AF625" s="8"/>
      <c r="AG625" s="5"/>
      <c r="AH625" s="8"/>
      <c r="AI625" s="5"/>
      <c r="AJ625" s="17"/>
      <c r="AL625" s="2"/>
      <c r="AM625" s="2"/>
      <c r="AN625" s="8"/>
      <c r="AO625" s="5"/>
      <c r="AP625" s="8"/>
      <c r="AQ625" s="5"/>
      <c r="AR625" s="17"/>
      <c r="AT625" s="2"/>
      <c r="AU625" s="2"/>
      <c r="AV625" s="8"/>
      <c r="AW625" s="5"/>
      <c r="AX625" s="8"/>
      <c r="AY625" s="5"/>
      <c r="AZ625" s="17"/>
      <c r="BB625" s="2"/>
      <c r="BC625" s="2"/>
      <c r="BD625" s="8"/>
      <c r="BE625" s="5"/>
      <c r="BF625" s="8"/>
      <c r="BG625" s="5"/>
      <c r="BH625" s="17"/>
      <c r="BJ625" s="2"/>
      <c r="BK625" s="2"/>
      <c r="BL625" s="8"/>
      <c r="BM625" s="5"/>
      <c r="BN625" s="8"/>
      <c r="BO625" s="5"/>
      <c r="BP625" s="17"/>
      <c r="BR625" s="2"/>
      <c r="BS625" s="2"/>
      <c r="BT625" s="8"/>
      <c r="BU625" s="5"/>
      <c r="BV625" s="8"/>
      <c r="BW625" s="5"/>
      <c r="BX625" s="17"/>
      <c r="BZ625" s="2"/>
      <c r="CA625" s="2"/>
      <c r="CB625" s="8"/>
      <c r="CC625" s="5"/>
      <c r="CD625" s="8"/>
      <c r="CE625" s="5"/>
      <c r="CF625" s="17"/>
      <c r="CH625" s="2"/>
      <c r="CI625" s="2"/>
      <c r="CJ625" s="8"/>
      <c r="CK625" s="5"/>
      <c r="CL625" s="8"/>
      <c r="CM625" s="5"/>
      <c r="CN625" s="17"/>
      <c r="CP625" s="2"/>
      <c r="CQ625" s="2"/>
      <c r="CR625" s="8"/>
      <c r="CS625" s="5"/>
      <c r="CT625" s="8"/>
      <c r="CU625" s="5"/>
      <c r="CV625" s="17"/>
      <c r="CX625" s="2"/>
      <c r="CY625" s="2"/>
      <c r="CZ625" s="8"/>
      <c r="DA625" s="5"/>
      <c r="DB625" s="8"/>
      <c r="DC625" s="5"/>
      <c r="DD625" s="17"/>
      <c r="DF625" s="2"/>
      <c r="DG625" s="2"/>
      <c r="DH625" s="8"/>
      <c r="DI625" s="5"/>
      <c r="DJ625" s="8"/>
      <c r="DK625" s="5"/>
      <c r="DL625" s="17"/>
      <c r="DN625" s="2"/>
      <c r="DO625" s="2"/>
      <c r="DP625" s="8"/>
      <c r="DQ625" s="5"/>
      <c r="DR625" s="8"/>
      <c r="DS625" s="5"/>
      <c r="DT625" s="17"/>
      <c r="DV625" s="2"/>
      <c r="DW625" s="2"/>
      <c r="DX625" s="8"/>
      <c r="DY625" s="5"/>
      <c r="DZ625" s="8"/>
      <c r="EA625" s="5"/>
      <c r="EB625" s="17"/>
      <c r="ED625" s="2"/>
      <c r="EE625" s="2"/>
      <c r="EF625" s="8"/>
      <c r="EG625" s="5"/>
      <c r="EH625" s="8"/>
      <c r="EI625" s="5"/>
      <c r="EJ625" s="17"/>
      <c r="EL625" s="2"/>
      <c r="EM625" s="2"/>
      <c r="EN625" s="8"/>
      <c r="EO625" s="5"/>
      <c r="EP625" s="8"/>
      <c r="EQ625" s="5"/>
      <c r="ER625" s="17"/>
      <c r="ET625" s="2"/>
      <c r="EU625" s="2"/>
      <c r="EV625" s="8"/>
      <c r="EW625" s="5"/>
      <c r="EX625" s="8"/>
      <c r="EY625" s="5"/>
      <c r="EZ625" s="17"/>
      <c r="FB625" s="2"/>
      <c r="FC625" s="2"/>
      <c r="FD625" s="8"/>
      <c r="FE625" s="5"/>
      <c r="FF625" s="8"/>
      <c r="FG625" s="5"/>
      <c r="FH625" s="17"/>
      <c r="FJ625" s="2"/>
      <c r="FK625" s="2"/>
      <c r="FL625" s="8"/>
      <c r="FM625" s="5"/>
      <c r="FN625" s="8"/>
      <c r="FO625" s="5"/>
      <c r="FP625" s="17"/>
      <c r="FR625" s="2"/>
      <c r="FS625" s="2"/>
      <c r="FT625" s="8"/>
      <c r="FU625" s="5"/>
      <c r="FV625" s="8"/>
      <c r="FW625" s="5"/>
      <c r="FX625" s="17"/>
      <c r="FZ625" s="2"/>
      <c r="GA625" s="2"/>
      <c r="GB625" s="8"/>
      <c r="GC625" s="5"/>
      <c r="GD625" s="8"/>
      <c r="GE625" s="5"/>
      <c r="GF625" s="17"/>
      <c r="GH625" s="2"/>
      <c r="GI625" s="2"/>
      <c r="GJ625" s="8"/>
      <c r="GK625" s="5"/>
      <c r="GL625" s="8"/>
      <c r="GM625" s="5"/>
      <c r="GN625" s="17"/>
      <c r="GP625" s="2"/>
      <c r="GQ625" s="2"/>
      <c r="GR625" s="8"/>
      <c r="GS625" s="5"/>
      <c r="GT625" s="8"/>
      <c r="GU625" s="5"/>
      <c r="GV625" s="17"/>
      <c r="GX625" s="2"/>
      <c r="GY625" s="2"/>
      <c r="GZ625" s="8"/>
      <c r="HA625" s="5"/>
      <c r="HB625" s="8"/>
      <c r="HC625" s="5"/>
      <c r="HD625" s="17"/>
      <c r="HF625" s="2"/>
      <c r="HG625" s="2"/>
      <c r="HH625" s="8"/>
      <c r="HI625" s="5"/>
      <c r="HJ625" s="8"/>
      <c r="HK625" s="5"/>
      <c r="HL625" s="17"/>
      <c r="HN625" s="2"/>
      <c r="HO625" s="2"/>
      <c r="HP625" s="8"/>
      <c r="HQ625" s="5"/>
      <c r="HR625" s="8"/>
      <c r="HS625" s="5"/>
      <c r="HT625" s="17"/>
      <c r="HV625" s="2"/>
      <c r="HW625" s="2"/>
      <c r="HX625" s="8"/>
      <c r="HY625" s="5"/>
      <c r="HZ625" s="8"/>
    </row>
    <row r="626" spans="1:234" s="3" customFormat="1" ht="11.25" x14ac:dyDescent="0.2">
      <c r="A626" s="9"/>
      <c r="B626" s="12"/>
      <c r="C626" s="19"/>
      <c r="D626" s="19"/>
    </row>
    <row r="627" spans="1:234" s="3" customFormat="1" ht="11.25" x14ac:dyDescent="0.2">
      <c r="A627" s="9"/>
      <c r="C627" s="19"/>
      <c r="D627" s="19"/>
    </row>
    <row r="628" spans="1:234" s="3" customFormat="1" ht="11.25" x14ac:dyDescent="0.2">
      <c r="A628" s="9"/>
      <c r="C628" s="19"/>
      <c r="D628" s="19"/>
    </row>
    <row r="629" spans="1:234" s="3" customFormat="1" ht="11.25" x14ac:dyDescent="0.2">
      <c r="A629" s="9"/>
      <c r="C629" s="19"/>
      <c r="D629" s="19"/>
    </row>
    <row r="630" spans="1:234" s="3" customFormat="1" ht="11.25" x14ac:dyDescent="0.2">
      <c r="A630" s="9"/>
      <c r="C630" s="19"/>
      <c r="D630" s="19"/>
    </row>
    <row r="631" spans="1:234" s="3" customFormat="1" ht="11.25" x14ac:dyDescent="0.2">
      <c r="A631" s="9"/>
      <c r="C631" s="19"/>
      <c r="D631" s="19"/>
    </row>
    <row r="632" spans="1:234" s="3" customFormat="1" ht="11.25" x14ac:dyDescent="0.2">
      <c r="A632" s="9"/>
      <c r="C632" s="19"/>
      <c r="D632" s="19"/>
    </row>
    <row r="633" spans="1:234" s="3" customFormat="1" ht="11.25" x14ac:dyDescent="0.2">
      <c r="A633" s="9"/>
      <c r="C633" s="19"/>
      <c r="D633" s="19"/>
    </row>
    <row r="634" spans="1:234" s="3" customFormat="1" ht="11.25" x14ac:dyDescent="0.2">
      <c r="A634" s="9"/>
      <c r="C634" s="19"/>
      <c r="D634" s="19"/>
    </row>
    <row r="635" spans="1:234" s="3" customFormat="1" ht="11.25" x14ac:dyDescent="0.2">
      <c r="A635" s="9"/>
      <c r="C635" s="19"/>
      <c r="D635" s="19"/>
    </row>
    <row r="636" spans="1:234" s="3" customFormat="1" ht="11.25" x14ac:dyDescent="0.2">
      <c r="A636" s="9"/>
      <c r="C636" s="19"/>
      <c r="D636" s="19"/>
    </row>
    <row r="637" spans="1:234" s="3" customFormat="1" ht="11.25" x14ac:dyDescent="0.2">
      <c r="A637" s="9"/>
      <c r="C637" s="19"/>
      <c r="D637" s="19"/>
    </row>
    <row r="638" spans="1:234" s="3" customFormat="1" ht="11.25" x14ac:dyDescent="0.2">
      <c r="A638" s="9"/>
      <c r="C638" s="19"/>
      <c r="D638" s="19"/>
    </row>
    <row r="639" spans="1:234" s="3" customFormat="1" ht="11.25" x14ac:dyDescent="0.2">
      <c r="A639" s="9"/>
      <c r="C639" s="19"/>
      <c r="D639" s="19"/>
    </row>
    <row r="640" spans="1:234" s="3" customFormat="1" ht="11.25" x14ac:dyDescent="0.2">
      <c r="A640" s="9"/>
      <c r="C640" s="19"/>
      <c r="D640" s="19"/>
    </row>
    <row r="641" spans="1:4" s="3" customFormat="1" ht="11.25" x14ac:dyDescent="0.2">
      <c r="A641" s="9"/>
      <c r="C641" s="19"/>
      <c r="D641" s="19"/>
    </row>
    <row r="642" spans="1:4" s="3" customFormat="1" ht="11.25" x14ac:dyDescent="0.2">
      <c r="A642" s="9"/>
      <c r="C642" s="19"/>
      <c r="D642" s="19"/>
    </row>
    <row r="643" spans="1:4" s="3" customFormat="1" ht="11.25" x14ac:dyDescent="0.2">
      <c r="A643" s="9"/>
      <c r="C643" s="19"/>
      <c r="D643" s="19"/>
    </row>
    <row r="644" spans="1:4" s="3" customFormat="1" ht="11.25" x14ac:dyDescent="0.2">
      <c r="A644" s="9"/>
      <c r="C644" s="19"/>
      <c r="D644" s="19"/>
    </row>
    <row r="645" spans="1:4" s="3" customFormat="1" ht="11.25" x14ac:dyDescent="0.2">
      <c r="A645" s="9"/>
      <c r="C645" s="19"/>
      <c r="D645" s="19"/>
    </row>
    <row r="646" spans="1:4" s="3" customFormat="1" ht="11.25" x14ac:dyDescent="0.2">
      <c r="A646" s="9"/>
      <c r="C646" s="19"/>
      <c r="D646" s="19"/>
    </row>
    <row r="647" spans="1:4" s="3" customFormat="1" ht="11.25" x14ac:dyDescent="0.2">
      <c r="A647" s="9"/>
      <c r="C647" s="5"/>
      <c r="D647" s="19"/>
    </row>
    <row r="648" spans="1:4" s="3" customFormat="1" ht="11.25" x14ac:dyDescent="0.2">
      <c r="A648" s="9"/>
      <c r="C648" s="5"/>
      <c r="D648" s="19"/>
    </row>
    <row r="649" spans="1:4" s="3" customFormat="1" ht="11.25" x14ac:dyDescent="0.2">
      <c r="A649" s="9"/>
      <c r="C649" s="5"/>
      <c r="D649" s="19"/>
    </row>
    <row r="650" spans="1:4" s="3" customFormat="1" ht="11.25" x14ac:dyDescent="0.2">
      <c r="A650" s="9"/>
      <c r="C650" s="5"/>
      <c r="D650" s="19"/>
    </row>
    <row r="651" spans="1:4" s="3" customFormat="1" ht="11.25" x14ac:dyDescent="0.2">
      <c r="A651" s="9"/>
      <c r="C651" s="5"/>
      <c r="D651" s="19"/>
    </row>
    <row r="652" spans="1:4" s="3" customFormat="1" ht="11.25" x14ac:dyDescent="0.2">
      <c r="A652" s="9"/>
      <c r="C652" s="5"/>
      <c r="D652" s="19"/>
    </row>
    <row r="653" spans="1:4" s="3" customFormat="1" ht="11.25" x14ac:dyDescent="0.2">
      <c r="A653" s="9"/>
      <c r="C653" s="5"/>
      <c r="D653" s="19"/>
    </row>
    <row r="654" spans="1:4" s="3" customFormat="1" ht="11.25" x14ac:dyDescent="0.2">
      <c r="A654" s="9"/>
      <c r="C654" s="19"/>
      <c r="D654" s="19"/>
    </row>
    <row r="655" spans="1:4" s="3" customFormat="1" ht="11.25" x14ac:dyDescent="0.2">
      <c r="A655" s="9"/>
      <c r="C655" s="19"/>
      <c r="D655" s="20"/>
    </row>
    <row r="656" spans="1:4" s="3" customFormat="1" ht="11.25" x14ac:dyDescent="0.2">
      <c r="A656" s="9"/>
      <c r="B656" s="12"/>
      <c r="C656" s="19"/>
      <c r="D656" s="20"/>
    </row>
    <row r="657" spans="1:4" s="3" customFormat="1" ht="11.25" x14ac:dyDescent="0.2">
      <c r="A657" s="9"/>
      <c r="B657" s="12"/>
      <c r="C657" s="19"/>
      <c r="D657" s="20"/>
    </row>
    <row r="658" spans="1:4" s="3" customFormat="1" ht="11.25" x14ac:dyDescent="0.2">
      <c r="A658" s="9"/>
      <c r="C658" s="19"/>
      <c r="D658" s="20"/>
    </row>
    <row r="659" spans="1:4" s="3" customFormat="1" ht="11.25" x14ac:dyDescent="0.2">
      <c r="A659" s="9"/>
      <c r="C659" s="19"/>
      <c r="D659" s="20"/>
    </row>
    <row r="660" spans="1:4" s="3" customFormat="1" ht="11.25" x14ac:dyDescent="0.2">
      <c r="A660" s="9"/>
      <c r="B660" s="12"/>
      <c r="C660" s="19"/>
      <c r="D660" s="20"/>
    </row>
    <row r="661" spans="1:4" s="3" customFormat="1" ht="11.25" x14ac:dyDescent="0.2">
      <c r="A661" s="9"/>
      <c r="C661" s="19"/>
      <c r="D661" s="20"/>
    </row>
    <row r="662" spans="1:4" s="3" customFormat="1" ht="11.25" x14ac:dyDescent="0.2">
      <c r="A662" s="9"/>
      <c r="C662" s="19"/>
      <c r="D662" s="20"/>
    </row>
    <row r="663" spans="1:4" s="3" customFormat="1" ht="11.25" x14ac:dyDescent="0.2">
      <c r="A663" s="9"/>
      <c r="B663" s="12"/>
      <c r="C663" s="19"/>
      <c r="D663" s="20"/>
    </row>
    <row r="664" spans="1:4" s="3" customFormat="1" ht="11.25" x14ac:dyDescent="0.2">
      <c r="A664" s="9"/>
      <c r="C664" s="19"/>
      <c r="D664" s="20"/>
    </row>
    <row r="665" spans="1:4" s="3" customFormat="1" ht="11.25" x14ac:dyDescent="0.2">
      <c r="A665" s="9"/>
      <c r="C665" s="19"/>
      <c r="D665" s="20"/>
    </row>
    <row r="666" spans="1:4" s="3" customFormat="1" ht="11.25" x14ac:dyDescent="0.2">
      <c r="A666" s="9"/>
      <c r="B666" s="12"/>
      <c r="C666" s="19"/>
      <c r="D666" s="20"/>
    </row>
    <row r="667" spans="1:4" s="3" customFormat="1" ht="11.25" x14ac:dyDescent="0.2">
      <c r="A667" s="9"/>
      <c r="C667" s="19"/>
      <c r="D667" s="20"/>
    </row>
    <row r="668" spans="1:4" s="3" customFormat="1" ht="11.25" x14ac:dyDescent="0.2">
      <c r="A668" s="9"/>
      <c r="C668" s="19"/>
      <c r="D668" s="20"/>
    </row>
    <row r="669" spans="1:4" s="3" customFormat="1" ht="11.25" x14ac:dyDescent="0.2">
      <c r="A669" s="9"/>
      <c r="C669" s="19"/>
      <c r="D669" s="20"/>
    </row>
    <row r="670" spans="1:4" s="3" customFormat="1" ht="11.25" x14ac:dyDescent="0.2">
      <c r="A670" s="9"/>
      <c r="C670" s="19"/>
      <c r="D670" s="20"/>
    </row>
    <row r="671" spans="1:4" s="3" customFormat="1" ht="11.25" x14ac:dyDescent="0.2">
      <c r="A671" s="9"/>
      <c r="C671" s="19"/>
      <c r="D671" s="20"/>
    </row>
    <row r="672" spans="1:4" s="3" customFormat="1" ht="11.25" x14ac:dyDescent="0.2">
      <c r="A672" s="9"/>
      <c r="C672" s="19"/>
      <c r="D672" s="20"/>
    </row>
    <row r="673" spans="1:4" s="3" customFormat="1" ht="11.25" x14ac:dyDescent="0.2">
      <c r="A673" s="9"/>
      <c r="C673" s="19"/>
      <c r="D673" s="20"/>
    </row>
    <row r="674" spans="1:4" s="3" customFormat="1" ht="11.25" x14ac:dyDescent="0.2">
      <c r="A674" s="9"/>
      <c r="C674" s="19"/>
      <c r="D674" s="20"/>
    </row>
    <row r="675" spans="1:4" s="3" customFormat="1" ht="11.25" x14ac:dyDescent="0.2">
      <c r="A675" s="9"/>
      <c r="C675" s="19"/>
      <c r="D675" s="20"/>
    </row>
    <row r="676" spans="1:4" s="3" customFormat="1" ht="11.25" x14ac:dyDescent="0.2">
      <c r="A676" s="9"/>
      <c r="C676" s="19"/>
      <c r="D676" s="20"/>
    </row>
    <row r="677" spans="1:4" s="3" customFormat="1" ht="11.25" x14ac:dyDescent="0.2">
      <c r="A677" s="9"/>
      <c r="C677" s="19"/>
      <c r="D677" s="20"/>
    </row>
    <row r="678" spans="1:4" s="3" customFormat="1" ht="11.25" x14ac:dyDescent="0.2">
      <c r="A678" s="9"/>
      <c r="C678" s="19"/>
      <c r="D678" s="20"/>
    </row>
    <row r="679" spans="1:4" s="3" customFormat="1" ht="11.25" x14ac:dyDescent="0.2">
      <c r="A679" s="9"/>
      <c r="C679" s="19"/>
      <c r="D679" s="20"/>
    </row>
    <row r="680" spans="1:4" s="3" customFormat="1" ht="11.25" x14ac:dyDescent="0.2">
      <c r="A680" s="9"/>
      <c r="C680" s="19"/>
      <c r="D680" s="20"/>
    </row>
    <row r="681" spans="1:4" s="3" customFormat="1" ht="11.25" x14ac:dyDescent="0.2">
      <c r="A681" s="9"/>
      <c r="C681" s="19"/>
      <c r="D681" s="20"/>
    </row>
    <row r="682" spans="1:4" s="3" customFormat="1" ht="11.25" x14ac:dyDescent="0.2">
      <c r="A682" s="9"/>
      <c r="C682" s="19"/>
      <c r="D682" s="20"/>
    </row>
    <row r="683" spans="1:4" s="3" customFormat="1" ht="11.25" x14ac:dyDescent="0.2">
      <c r="A683" s="9"/>
      <c r="C683" s="19"/>
      <c r="D683" s="20"/>
    </row>
    <row r="684" spans="1:4" s="3" customFormat="1" ht="11.25" x14ac:dyDescent="0.2">
      <c r="A684" s="9"/>
      <c r="C684" s="19"/>
      <c r="D684" s="20"/>
    </row>
    <row r="685" spans="1:4" s="3" customFormat="1" ht="11.25" x14ac:dyDescent="0.2">
      <c r="A685" s="9"/>
      <c r="C685" s="19"/>
      <c r="D685" s="20"/>
    </row>
    <row r="686" spans="1:4" s="3" customFormat="1" ht="11.25" x14ac:dyDescent="0.2">
      <c r="A686" s="9"/>
      <c r="B686" s="27"/>
      <c r="C686" s="19"/>
      <c r="D686" s="20"/>
    </row>
    <row r="687" spans="1:4" s="3" customFormat="1" ht="11.25" x14ac:dyDescent="0.2">
      <c r="A687" s="9"/>
      <c r="C687" s="19"/>
      <c r="D687" s="20"/>
    </row>
    <row r="688" spans="1:4" s="3" customFormat="1" ht="11.25" x14ac:dyDescent="0.2">
      <c r="A688" s="9"/>
      <c r="C688" s="19"/>
      <c r="D688" s="20"/>
    </row>
    <row r="689" spans="1:4" s="3" customFormat="1" ht="11.25" x14ac:dyDescent="0.2">
      <c r="A689" s="9"/>
      <c r="C689" s="19"/>
      <c r="D689" s="20"/>
    </row>
    <row r="690" spans="1:4" s="3" customFormat="1" ht="11.25" x14ac:dyDescent="0.2">
      <c r="A690" s="9"/>
      <c r="C690" s="21"/>
      <c r="D690" s="20"/>
    </row>
    <row r="691" spans="1:4" s="3" customFormat="1" ht="11.25" x14ac:dyDescent="0.2">
      <c r="A691" s="9"/>
      <c r="C691" s="5"/>
      <c r="D691" s="20"/>
    </row>
    <row r="692" spans="1:4" s="3" customFormat="1" ht="11.25" x14ac:dyDescent="0.2">
      <c r="A692" s="9"/>
      <c r="C692" s="5"/>
      <c r="D692" s="20"/>
    </row>
    <row r="693" spans="1:4" s="3" customFormat="1" ht="11.25" x14ac:dyDescent="0.2">
      <c r="A693" s="9"/>
      <c r="C693" s="5"/>
      <c r="D693" s="20"/>
    </row>
    <row r="694" spans="1:4" s="3" customFormat="1" ht="11.25" x14ac:dyDescent="0.2">
      <c r="A694" s="9"/>
      <c r="C694" s="5"/>
      <c r="D694" s="20"/>
    </row>
    <row r="695" spans="1:4" s="3" customFormat="1" ht="11.25" x14ac:dyDescent="0.2">
      <c r="A695" s="9"/>
      <c r="C695" s="5"/>
      <c r="D695" s="20"/>
    </row>
    <row r="696" spans="1:4" s="3" customFormat="1" ht="11.25" x14ac:dyDescent="0.2">
      <c r="A696" s="9"/>
      <c r="C696" s="5"/>
      <c r="D696" s="20"/>
    </row>
    <row r="697" spans="1:4" s="3" customFormat="1" ht="11.25" x14ac:dyDescent="0.2">
      <c r="A697" s="9"/>
      <c r="B697" s="25"/>
      <c r="C697" s="5"/>
      <c r="D697" s="20"/>
    </row>
    <row r="698" spans="1:4" s="3" customFormat="1" ht="11.25" x14ac:dyDescent="0.2">
      <c r="A698" s="9"/>
      <c r="B698" s="25"/>
      <c r="C698" s="5"/>
      <c r="D698" s="20"/>
    </row>
    <row r="699" spans="1:4" s="3" customFormat="1" ht="11.25" x14ac:dyDescent="0.2">
      <c r="A699" s="9"/>
      <c r="B699" s="9"/>
      <c r="C699" s="5"/>
      <c r="D699" s="20"/>
    </row>
    <row r="700" spans="1:4" s="3" customFormat="1" ht="11.25" x14ac:dyDescent="0.2">
      <c r="A700" s="9"/>
      <c r="C700" s="5"/>
      <c r="D700" s="20"/>
    </row>
    <row r="701" spans="1:4" s="3" customFormat="1" ht="11.25" x14ac:dyDescent="0.2">
      <c r="A701" s="9"/>
      <c r="C701" s="5"/>
      <c r="D701" s="20"/>
    </row>
    <row r="702" spans="1:4" s="3" customFormat="1" ht="11.25" x14ac:dyDescent="0.2">
      <c r="A702" s="9"/>
      <c r="C702" s="5"/>
      <c r="D702" s="20"/>
    </row>
    <row r="703" spans="1:4" s="3" customFormat="1" ht="11.25" x14ac:dyDescent="0.2">
      <c r="A703" s="9"/>
      <c r="C703" s="5"/>
      <c r="D703" s="20"/>
    </row>
    <row r="704" spans="1:4" s="3" customFormat="1" ht="11.25" x14ac:dyDescent="0.2">
      <c r="A704" s="9"/>
      <c r="C704" s="5"/>
      <c r="D704" s="20"/>
    </row>
    <row r="705" spans="1:4" s="3" customFormat="1" ht="11.25" x14ac:dyDescent="0.2">
      <c r="A705" s="9"/>
      <c r="C705" s="5"/>
      <c r="D705" s="20"/>
    </row>
    <row r="706" spans="1:4" s="3" customFormat="1" ht="11.25" x14ac:dyDescent="0.2">
      <c r="A706" s="9"/>
      <c r="C706" s="5"/>
      <c r="D706" s="20"/>
    </row>
    <row r="707" spans="1:4" s="3" customFormat="1" ht="11.25" x14ac:dyDescent="0.2">
      <c r="A707" s="9"/>
      <c r="C707" s="5"/>
      <c r="D707" s="20"/>
    </row>
    <row r="708" spans="1:4" s="3" customFormat="1" ht="11.25" x14ac:dyDescent="0.2">
      <c r="A708" s="9"/>
      <c r="C708" s="5"/>
      <c r="D708" s="20"/>
    </row>
    <row r="709" spans="1:4" s="3" customFormat="1" ht="11.25" x14ac:dyDescent="0.2">
      <c r="A709" s="9"/>
      <c r="C709" s="5"/>
      <c r="D709" s="20"/>
    </row>
    <row r="710" spans="1:4" s="3" customFormat="1" ht="11.25" x14ac:dyDescent="0.2">
      <c r="A710" s="9"/>
      <c r="C710" s="5"/>
      <c r="D710" s="20"/>
    </row>
    <row r="711" spans="1:4" s="3" customFormat="1" ht="11.25" x14ac:dyDescent="0.2">
      <c r="A711" s="9"/>
      <c r="C711" s="5"/>
      <c r="D711" s="20"/>
    </row>
    <row r="712" spans="1:4" s="3" customFormat="1" ht="11.25" x14ac:dyDescent="0.2">
      <c r="A712" s="9"/>
      <c r="C712" s="5"/>
      <c r="D712" s="20"/>
    </row>
    <row r="713" spans="1:4" s="3" customFormat="1" ht="11.25" x14ac:dyDescent="0.2">
      <c r="A713" s="9"/>
      <c r="C713" s="5"/>
      <c r="D713" s="20"/>
    </row>
    <row r="714" spans="1:4" s="3" customFormat="1" ht="11.25" x14ac:dyDescent="0.2">
      <c r="A714" s="9"/>
      <c r="C714" s="5"/>
      <c r="D714" s="20"/>
    </row>
    <row r="715" spans="1:4" s="3" customFormat="1" ht="11.25" x14ac:dyDescent="0.2">
      <c r="A715" s="9"/>
      <c r="C715" s="5"/>
      <c r="D715" s="20"/>
    </row>
    <row r="716" spans="1:4" s="3" customFormat="1" ht="11.25" x14ac:dyDescent="0.2">
      <c r="A716" s="9"/>
      <c r="C716" s="19"/>
      <c r="D716" s="20"/>
    </row>
    <row r="717" spans="1:4" s="3" customFormat="1" ht="11.25" x14ac:dyDescent="0.2">
      <c r="A717" s="9"/>
      <c r="C717" s="19"/>
      <c r="D717" s="20"/>
    </row>
    <row r="718" spans="1:4" s="3" customFormat="1" ht="13.5" thickBot="1" x14ac:dyDescent="0.25">
      <c r="A718" s="10"/>
      <c r="B718" s="6"/>
      <c r="C718" s="22"/>
      <c r="D718" s="22"/>
    </row>
    <row r="719" spans="1:4" s="3" customFormat="1" x14ac:dyDescent="0.2">
      <c r="A719" s="11"/>
      <c r="B719" s="14"/>
      <c r="C719" s="23"/>
      <c r="D719" s="24"/>
    </row>
    <row r="720" spans="1:4" s="3" customFormat="1" x14ac:dyDescent="0.2">
      <c r="A720" s="10"/>
      <c r="B720" s="26"/>
      <c r="C720" s="22"/>
      <c r="D720" s="19"/>
    </row>
    <row r="721" spans="1:4" s="3" customFormat="1" x14ac:dyDescent="0.2">
      <c r="A721" s="10"/>
      <c r="B721" s="26"/>
      <c r="C721" s="22"/>
      <c r="D721" s="19"/>
    </row>
    <row r="722" spans="1:4" s="3" customFormat="1" x14ac:dyDescent="0.2">
      <c r="A722" s="10"/>
      <c r="B722"/>
      <c r="C722"/>
      <c r="D722"/>
    </row>
    <row r="725" spans="1:4" ht="15.75" x14ac:dyDescent="0.25">
      <c r="A725" s="4"/>
      <c r="B725" s="1"/>
      <c r="C725" s="2"/>
      <c r="D725" s="2"/>
    </row>
    <row r="726" spans="1:4" x14ac:dyDescent="0.2">
      <c r="A726" s="13"/>
      <c r="B726" s="12"/>
      <c r="C726" s="2"/>
      <c r="D726" s="2"/>
    </row>
    <row r="727" spans="1:4" x14ac:dyDescent="0.2">
      <c r="A727" s="9"/>
      <c r="B727" s="3"/>
      <c r="C727" s="5"/>
      <c r="D727" s="19"/>
    </row>
    <row r="728" spans="1:4" x14ac:dyDescent="0.2">
      <c r="A728" s="9"/>
      <c r="B728" s="3"/>
      <c r="C728" s="5"/>
      <c r="D728" s="19"/>
    </row>
    <row r="729" spans="1:4" x14ac:dyDescent="0.2">
      <c r="A729" s="9"/>
      <c r="B729" s="3"/>
      <c r="C729" s="5"/>
      <c r="D729" s="19"/>
    </row>
    <row r="730" spans="1:4" s="15" customFormat="1" x14ac:dyDescent="0.2">
      <c r="A730" s="9"/>
      <c r="B730" s="3"/>
      <c r="C730" s="5"/>
      <c r="D730" s="19"/>
    </row>
    <row r="731" spans="1:4" s="15" customFormat="1" x14ac:dyDescent="0.2">
      <c r="A731" s="9"/>
      <c r="B731" s="3"/>
      <c r="C731" s="5"/>
      <c r="D731" s="19"/>
    </row>
    <row r="732" spans="1:4" s="15" customFormat="1" x14ac:dyDescent="0.2">
      <c r="A732" s="9"/>
      <c r="B732" s="3"/>
      <c r="C732" s="5"/>
      <c r="D732" s="19"/>
    </row>
    <row r="733" spans="1:4" s="15" customFormat="1" x14ac:dyDescent="0.2">
      <c r="A733" s="9"/>
      <c r="B733" s="3"/>
      <c r="C733" s="5"/>
      <c r="D733" s="19"/>
    </row>
    <row r="734" spans="1:4" s="15" customFormat="1" x14ac:dyDescent="0.2">
      <c r="A734" s="9"/>
      <c r="B734" s="3"/>
      <c r="C734" s="5"/>
      <c r="D734" s="19"/>
    </row>
    <row r="735" spans="1:4" s="15" customFormat="1" x14ac:dyDescent="0.2">
      <c r="A735" s="9"/>
      <c r="B735" s="3"/>
      <c r="C735" s="5"/>
      <c r="D735" s="19"/>
    </row>
    <row r="736" spans="1:4" s="15" customFormat="1" x14ac:dyDescent="0.2">
      <c r="A736" s="9"/>
      <c r="B736" s="3"/>
      <c r="C736" s="5"/>
      <c r="D736" s="19"/>
    </row>
    <row r="737" spans="1:4" s="15" customFormat="1" x14ac:dyDescent="0.2">
      <c r="A737" s="9"/>
      <c r="B737" s="3"/>
      <c r="C737" s="5"/>
      <c r="D737" s="19"/>
    </row>
    <row r="738" spans="1:4" s="15" customFormat="1" x14ac:dyDescent="0.2">
      <c r="A738" s="9"/>
      <c r="B738" s="3"/>
      <c r="C738" s="5"/>
      <c r="D738" s="19"/>
    </row>
    <row r="739" spans="1:4" s="15" customFormat="1" x14ac:dyDescent="0.2">
      <c r="A739" s="9"/>
      <c r="B739" s="3"/>
      <c r="C739" s="5"/>
      <c r="D739" s="19"/>
    </row>
    <row r="740" spans="1:4" s="15" customFormat="1" x14ac:dyDescent="0.2">
      <c r="A740" s="9"/>
      <c r="B740" s="3"/>
      <c r="C740" s="5"/>
      <c r="D740" s="19"/>
    </row>
    <row r="741" spans="1:4" s="15" customFormat="1" x14ac:dyDescent="0.2">
      <c r="A741" s="9"/>
      <c r="B741" s="3"/>
      <c r="C741" s="5"/>
      <c r="D741" s="19"/>
    </row>
    <row r="742" spans="1:4" s="15" customFormat="1" x14ac:dyDescent="0.2">
      <c r="A742" s="9"/>
      <c r="B742" s="3"/>
      <c r="C742" s="5"/>
      <c r="D742" s="19"/>
    </row>
    <row r="743" spans="1:4" s="16" customFormat="1" x14ac:dyDescent="0.2">
      <c r="A743" s="9"/>
      <c r="B743" s="3"/>
      <c r="C743" s="5"/>
      <c r="D743" s="19"/>
    </row>
    <row r="744" spans="1:4" s="16" customFormat="1" x14ac:dyDescent="0.2">
      <c r="A744" s="9"/>
      <c r="B744" s="3"/>
      <c r="C744" s="5"/>
      <c r="D744" s="19"/>
    </row>
    <row r="745" spans="1:4" x14ac:dyDescent="0.2">
      <c r="A745" s="9"/>
      <c r="B745" s="3"/>
      <c r="C745" s="5"/>
      <c r="D745" s="19"/>
    </row>
    <row r="746" spans="1:4" x14ac:dyDescent="0.2">
      <c r="A746" s="9"/>
      <c r="B746" s="3"/>
      <c r="C746" s="5"/>
      <c r="D746" s="19"/>
    </row>
    <row r="747" spans="1:4" x14ac:dyDescent="0.2">
      <c r="A747" s="9"/>
      <c r="B747" s="3"/>
      <c r="C747" s="5"/>
      <c r="D747" s="19"/>
    </row>
    <row r="748" spans="1:4" x14ac:dyDescent="0.2">
      <c r="A748" s="9"/>
      <c r="B748" s="3"/>
      <c r="C748" s="5"/>
      <c r="D748" s="19"/>
    </row>
    <row r="749" spans="1:4" x14ac:dyDescent="0.2">
      <c r="A749" s="9"/>
      <c r="B749" s="3"/>
      <c r="C749" s="5"/>
      <c r="D749" s="19"/>
    </row>
    <row r="750" spans="1:4" x14ac:dyDescent="0.2">
      <c r="A750" s="9"/>
      <c r="B750" s="3"/>
      <c r="C750" s="5"/>
      <c r="D750" s="19"/>
    </row>
    <row r="751" spans="1:4" x14ac:dyDescent="0.2">
      <c r="A751" s="9"/>
      <c r="B751" s="3"/>
      <c r="C751" s="5"/>
      <c r="D751" s="19"/>
    </row>
    <row r="752" spans="1:4" x14ac:dyDescent="0.2">
      <c r="A752" s="9"/>
      <c r="B752" s="3"/>
      <c r="C752" s="5"/>
      <c r="D752" s="19"/>
    </row>
    <row r="753" spans="1:4" x14ac:dyDescent="0.2">
      <c r="A753" s="9"/>
      <c r="B753" s="3"/>
      <c r="C753" s="5"/>
      <c r="D753" s="19"/>
    </row>
    <row r="754" spans="1:4" x14ac:dyDescent="0.2">
      <c r="A754" s="9"/>
      <c r="B754" s="3"/>
      <c r="C754" s="19"/>
      <c r="D754" s="19"/>
    </row>
    <row r="755" spans="1:4" x14ac:dyDescent="0.2">
      <c r="A755" s="9"/>
      <c r="B755" s="3"/>
      <c r="C755" s="19"/>
      <c r="D755" s="19"/>
    </row>
    <row r="756" spans="1:4" x14ac:dyDescent="0.2">
      <c r="A756" s="9"/>
      <c r="B756" s="3"/>
      <c r="C756" s="19"/>
      <c r="D756" s="19"/>
    </row>
    <row r="757" spans="1:4" x14ac:dyDescent="0.2">
      <c r="A757" s="9"/>
      <c r="B757" s="3"/>
      <c r="C757" s="19"/>
      <c r="D757" s="19"/>
    </row>
    <row r="758" spans="1:4" x14ac:dyDescent="0.2">
      <c r="A758" s="9"/>
      <c r="B758" s="3"/>
      <c r="C758" s="19"/>
      <c r="D758" s="19"/>
    </row>
    <row r="759" spans="1:4" x14ac:dyDescent="0.2">
      <c r="A759" s="9"/>
      <c r="B759" s="3"/>
      <c r="C759" s="19"/>
      <c r="D759" s="19"/>
    </row>
    <row r="760" spans="1:4" x14ac:dyDescent="0.2">
      <c r="A760" s="17"/>
      <c r="B760" s="3"/>
      <c r="C760" s="19"/>
      <c r="D760" s="19"/>
    </row>
    <row r="761" spans="1:4" x14ac:dyDescent="0.2">
      <c r="A761" s="17"/>
      <c r="B761" s="3"/>
      <c r="C761" s="19"/>
      <c r="D761" s="19"/>
    </row>
    <row r="762" spans="1:4" x14ac:dyDescent="0.2">
      <c r="A762" s="17"/>
      <c r="B762" s="3"/>
      <c r="C762" s="19"/>
      <c r="D762" s="19"/>
    </row>
    <row r="763" spans="1:4" x14ac:dyDescent="0.2">
      <c r="A763" s="17"/>
      <c r="B763" s="3"/>
      <c r="C763" s="19"/>
      <c r="D763" s="19"/>
    </row>
    <row r="764" spans="1:4" x14ac:dyDescent="0.2">
      <c r="A764" s="17"/>
      <c r="B764" s="3"/>
      <c r="C764" s="19"/>
      <c r="D764" s="19"/>
    </row>
    <row r="765" spans="1:4" x14ac:dyDescent="0.2">
      <c r="A765" s="17"/>
      <c r="B765" s="3"/>
      <c r="C765" s="19"/>
      <c r="D765" s="19"/>
    </row>
    <row r="766" spans="1:4" x14ac:dyDescent="0.2">
      <c r="A766" s="17"/>
      <c r="B766" s="3"/>
      <c r="C766" s="19"/>
      <c r="D766" s="19"/>
    </row>
    <row r="767" spans="1:4" x14ac:dyDescent="0.2">
      <c r="A767" s="17"/>
      <c r="B767" s="3"/>
      <c r="C767" s="19"/>
      <c r="D767" s="19"/>
    </row>
    <row r="768" spans="1:4" x14ac:dyDescent="0.2">
      <c r="A768" s="17"/>
      <c r="B768" s="3"/>
      <c r="C768" s="19"/>
      <c r="D768" s="19"/>
    </row>
    <row r="769" spans="1:4" x14ac:dyDescent="0.2">
      <c r="A769" s="17"/>
      <c r="B769" s="3"/>
      <c r="C769" s="19"/>
      <c r="D769" s="19"/>
    </row>
    <row r="770" spans="1:4" x14ac:dyDescent="0.2">
      <c r="A770" s="17"/>
      <c r="B770" s="3"/>
      <c r="C770" s="19"/>
      <c r="D770" s="19"/>
    </row>
    <row r="771" spans="1:4" x14ac:dyDescent="0.2">
      <c r="A771" s="9"/>
      <c r="B771" s="3"/>
      <c r="C771" s="19"/>
      <c r="D771" s="19"/>
    </row>
    <row r="772" spans="1:4" x14ac:dyDescent="0.2">
      <c r="A772" s="9"/>
      <c r="B772" s="3"/>
      <c r="C772" s="19"/>
      <c r="D772" s="19"/>
    </row>
    <row r="773" spans="1:4" x14ac:dyDescent="0.2">
      <c r="A773" s="9"/>
      <c r="B773" s="3"/>
      <c r="C773" s="19"/>
      <c r="D773" s="19"/>
    </row>
    <row r="774" spans="1:4" x14ac:dyDescent="0.2">
      <c r="A774" s="9"/>
      <c r="B774" s="3"/>
      <c r="C774" s="19"/>
      <c r="D774" s="19"/>
    </row>
    <row r="775" spans="1:4" x14ac:dyDescent="0.2">
      <c r="A775" s="9"/>
      <c r="B775" s="3"/>
      <c r="C775" s="19"/>
      <c r="D775" s="19"/>
    </row>
    <row r="776" spans="1:4" x14ac:dyDescent="0.2">
      <c r="A776" s="9"/>
      <c r="B776" s="12"/>
      <c r="C776" s="19"/>
      <c r="D776" s="19"/>
    </row>
    <row r="777" spans="1:4" x14ac:dyDescent="0.2">
      <c r="A777" s="9"/>
      <c r="B777" s="3"/>
      <c r="C777" s="19"/>
      <c r="D777" s="19"/>
    </row>
    <row r="778" spans="1:4" x14ac:dyDescent="0.2">
      <c r="A778" s="9"/>
      <c r="B778" s="3"/>
      <c r="C778" s="19"/>
      <c r="D778" s="19"/>
    </row>
    <row r="779" spans="1:4" x14ac:dyDescent="0.2">
      <c r="A779" s="9"/>
      <c r="B779" s="3"/>
      <c r="C779" s="19"/>
      <c r="D779" s="19"/>
    </row>
    <row r="780" spans="1:4" x14ac:dyDescent="0.2">
      <c r="A780" s="9"/>
      <c r="B780" s="3"/>
      <c r="C780" s="19"/>
      <c r="D780" s="19"/>
    </row>
    <row r="781" spans="1:4" x14ac:dyDescent="0.2">
      <c r="A781" s="9"/>
      <c r="B781" s="3"/>
      <c r="C781" s="19"/>
      <c r="D781" s="19"/>
    </row>
    <row r="782" spans="1:4" x14ac:dyDescent="0.2">
      <c r="A782" s="9"/>
      <c r="B782" s="3"/>
      <c r="C782" s="19"/>
      <c r="D782" s="19"/>
    </row>
    <row r="783" spans="1:4" x14ac:dyDescent="0.2">
      <c r="A783" s="9"/>
      <c r="B783" s="3"/>
      <c r="C783" s="19"/>
      <c r="D783" s="19"/>
    </row>
    <row r="784" spans="1:4" x14ac:dyDescent="0.2">
      <c r="A784" s="9"/>
      <c r="B784" s="3"/>
      <c r="C784" s="19"/>
      <c r="D784" s="19"/>
    </row>
    <row r="785" spans="1:4" x14ac:dyDescent="0.2">
      <c r="A785" s="9"/>
      <c r="B785" s="3"/>
      <c r="C785" s="19"/>
      <c r="D785" s="19"/>
    </row>
    <row r="786" spans="1:4" x14ac:dyDescent="0.2">
      <c r="A786" s="9"/>
      <c r="B786" s="3"/>
      <c r="C786" s="19"/>
      <c r="D786" s="19"/>
    </row>
    <row r="787" spans="1:4" x14ac:dyDescent="0.2">
      <c r="A787" s="9"/>
      <c r="B787" s="3"/>
      <c r="C787" s="19"/>
      <c r="D787" s="19"/>
    </row>
    <row r="788" spans="1:4" x14ac:dyDescent="0.2">
      <c r="A788" s="9"/>
      <c r="B788" s="3"/>
      <c r="C788" s="19"/>
      <c r="D788" s="19"/>
    </row>
    <row r="789" spans="1:4" x14ac:dyDescent="0.2">
      <c r="A789" s="9"/>
      <c r="B789" s="3"/>
      <c r="C789" s="19"/>
      <c r="D789" s="19"/>
    </row>
    <row r="790" spans="1:4" x14ac:dyDescent="0.2">
      <c r="A790" s="9"/>
      <c r="B790" s="3"/>
      <c r="C790" s="19"/>
      <c r="D790" s="19"/>
    </row>
    <row r="791" spans="1:4" x14ac:dyDescent="0.2">
      <c r="A791" s="9"/>
      <c r="B791" s="3"/>
      <c r="C791" s="19"/>
      <c r="D791" s="19"/>
    </row>
    <row r="792" spans="1:4" x14ac:dyDescent="0.2">
      <c r="A792" s="9"/>
      <c r="B792" s="3"/>
      <c r="C792" s="19"/>
      <c r="D792" s="19"/>
    </row>
    <row r="793" spans="1:4" x14ac:dyDescent="0.2">
      <c r="A793" s="9"/>
      <c r="B793" s="3"/>
      <c r="C793" s="19"/>
      <c r="D793" s="19"/>
    </row>
    <row r="794" spans="1:4" x14ac:dyDescent="0.2">
      <c r="A794" s="9"/>
      <c r="B794" s="3"/>
      <c r="C794" s="19"/>
      <c r="D794" s="19"/>
    </row>
    <row r="795" spans="1:4" x14ac:dyDescent="0.2">
      <c r="A795" s="9"/>
      <c r="B795" s="3"/>
      <c r="C795" s="19"/>
      <c r="D795" s="19"/>
    </row>
    <row r="796" spans="1:4" x14ac:dyDescent="0.2">
      <c r="A796" s="9"/>
      <c r="B796" s="3"/>
      <c r="C796" s="19"/>
      <c r="D796" s="19"/>
    </row>
    <row r="797" spans="1:4" x14ac:dyDescent="0.2">
      <c r="A797" s="9"/>
      <c r="B797" s="3"/>
      <c r="C797" s="5"/>
      <c r="D797" s="19"/>
    </row>
    <row r="798" spans="1:4" x14ac:dyDescent="0.2">
      <c r="A798" s="9"/>
      <c r="B798" s="3"/>
      <c r="C798" s="5"/>
      <c r="D798" s="19"/>
    </row>
    <row r="799" spans="1:4" x14ac:dyDescent="0.2">
      <c r="A799" s="9"/>
      <c r="B799" s="3"/>
      <c r="C799" s="5"/>
      <c r="D799" s="19"/>
    </row>
    <row r="800" spans="1:4" x14ac:dyDescent="0.2">
      <c r="A800" s="9"/>
      <c r="B800" s="3"/>
      <c r="C800" s="5"/>
      <c r="D800" s="19"/>
    </row>
    <row r="801" spans="1:4" x14ac:dyDescent="0.2">
      <c r="A801" s="9"/>
      <c r="B801" s="3"/>
      <c r="C801" s="5"/>
      <c r="D801" s="19"/>
    </row>
    <row r="802" spans="1:4" x14ac:dyDescent="0.2">
      <c r="A802" s="9"/>
      <c r="B802" s="3"/>
      <c r="C802" s="5"/>
      <c r="D802" s="19"/>
    </row>
    <row r="803" spans="1:4" x14ac:dyDescent="0.2">
      <c r="A803" s="9"/>
      <c r="B803" s="3"/>
      <c r="C803" s="5"/>
      <c r="D803" s="19"/>
    </row>
    <row r="804" spans="1:4" x14ac:dyDescent="0.2">
      <c r="A804" s="9"/>
      <c r="B804" s="3"/>
      <c r="C804" s="19"/>
      <c r="D804" s="19"/>
    </row>
    <row r="805" spans="1:4" x14ac:dyDescent="0.2">
      <c r="A805" s="9"/>
      <c r="B805" s="3"/>
      <c r="C805" s="19"/>
      <c r="D805" s="20"/>
    </row>
    <row r="806" spans="1:4" x14ac:dyDescent="0.2">
      <c r="A806" s="9"/>
      <c r="B806" s="12"/>
      <c r="C806" s="19"/>
      <c r="D806" s="20"/>
    </row>
    <row r="807" spans="1:4" x14ac:dyDescent="0.2">
      <c r="A807" s="9"/>
      <c r="B807" s="12"/>
      <c r="C807" s="19"/>
      <c r="D807" s="20"/>
    </row>
    <row r="808" spans="1:4" x14ac:dyDescent="0.2">
      <c r="A808" s="9"/>
      <c r="B808" s="3"/>
      <c r="C808" s="19"/>
      <c r="D808" s="20"/>
    </row>
    <row r="809" spans="1:4" x14ac:dyDescent="0.2">
      <c r="A809" s="9"/>
      <c r="B809" s="3"/>
      <c r="C809" s="19"/>
      <c r="D809" s="20"/>
    </row>
    <row r="810" spans="1:4" x14ac:dyDescent="0.2">
      <c r="A810" s="9"/>
      <c r="B810" s="12"/>
      <c r="C810" s="19"/>
      <c r="D810" s="20"/>
    </row>
    <row r="811" spans="1:4" x14ac:dyDescent="0.2">
      <c r="A811" s="9"/>
      <c r="B811" s="3"/>
      <c r="C811" s="19"/>
      <c r="D811" s="20"/>
    </row>
    <row r="812" spans="1:4" x14ac:dyDescent="0.2">
      <c r="A812" s="9"/>
      <c r="B812" s="3"/>
      <c r="C812" s="19"/>
      <c r="D812" s="20"/>
    </row>
    <row r="813" spans="1:4" x14ac:dyDescent="0.2">
      <c r="A813" s="9"/>
      <c r="B813" s="12"/>
      <c r="C813" s="19"/>
      <c r="D813" s="20"/>
    </row>
    <row r="814" spans="1:4" x14ac:dyDescent="0.2">
      <c r="A814" s="9"/>
      <c r="B814" s="3"/>
      <c r="C814" s="19"/>
      <c r="D814" s="20"/>
    </row>
    <row r="815" spans="1:4" x14ac:dyDescent="0.2">
      <c r="A815" s="9"/>
      <c r="B815" s="3"/>
      <c r="C815" s="19"/>
      <c r="D815" s="20"/>
    </row>
    <row r="816" spans="1:4" x14ac:dyDescent="0.2">
      <c r="A816" s="9"/>
      <c r="B816" s="12"/>
      <c r="C816" s="19"/>
      <c r="D816" s="20"/>
    </row>
    <row r="817" spans="1:4" x14ac:dyDescent="0.2">
      <c r="A817" s="9"/>
      <c r="B817" s="3"/>
      <c r="C817" s="19"/>
      <c r="D817" s="20"/>
    </row>
    <row r="818" spans="1:4" x14ac:dyDescent="0.2">
      <c r="A818" s="9"/>
      <c r="B818" s="3"/>
      <c r="C818" s="19"/>
      <c r="D818" s="20"/>
    </row>
    <row r="819" spans="1:4" x14ac:dyDescent="0.2">
      <c r="A819" s="9"/>
      <c r="B819" s="3"/>
      <c r="C819" s="19"/>
      <c r="D819" s="20"/>
    </row>
    <row r="820" spans="1:4" x14ac:dyDescent="0.2">
      <c r="A820" s="9"/>
      <c r="B820" s="3"/>
      <c r="C820" s="19"/>
      <c r="D820" s="20"/>
    </row>
    <row r="821" spans="1:4" x14ac:dyDescent="0.2">
      <c r="A821" s="9"/>
      <c r="B821" s="3"/>
      <c r="C821" s="19"/>
      <c r="D821" s="20"/>
    </row>
    <row r="822" spans="1:4" x14ac:dyDescent="0.2">
      <c r="A822" s="9"/>
      <c r="B822" s="3"/>
      <c r="C822" s="19"/>
      <c r="D822" s="20"/>
    </row>
    <row r="823" spans="1:4" x14ac:dyDescent="0.2">
      <c r="A823" s="9"/>
      <c r="B823" s="3"/>
      <c r="C823" s="19"/>
      <c r="D823" s="20"/>
    </row>
    <row r="824" spans="1:4" x14ac:dyDescent="0.2">
      <c r="A824" s="9"/>
      <c r="B824" s="3"/>
      <c r="C824" s="19"/>
      <c r="D824" s="20"/>
    </row>
    <row r="825" spans="1:4" x14ac:dyDescent="0.2">
      <c r="A825" s="9"/>
      <c r="B825" s="3"/>
      <c r="C825" s="19"/>
      <c r="D825" s="20"/>
    </row>
    <row r="826" spans="1:4" x14ac:dyDescent="0.2">
      <c r="A826" s="9"/>
      <c r="B826" s="3"/>
      <c r="C826" s="19"/>
      <c r="D826" s="20"/>
    </row>
    <row r="827" spans="1:4" x14ac:dyDescent="0.2">
      <c r="A827" s="9"/>
      <c r="B827" s="3"/>
      <c r="C827" s="19"/>
      <c r="D827" s="20"/>
    </row>
    <row r="828" spans="1:4" x14ac:dyDescent="0.2">
      <c r="A828" s="9"/>
      <c r="B828" s="3"/>
      <c r="C828" s="19"/>
      <c r="D828" s="20"/>
    </row>
    <row r="829" spans="1:4" x14ac:dyDescent="0.2">
      <c r="A829" s="9"/>
      <c r="B829" s="3"/>
      <c r="C829" s="19"/>
      <c r="D829" s="20"/>
    </row>
    <row r="830" spans="1:4" x14ac:dyDescent="0.2">
      <c r="A830" s="9"/>
      <c r="B830" s="3"/>
      <c r="C830" s="19"/>
      <c r="D830" s="20"/>
    </row>
    <row r="831" spans="1:4" x14ac:dyDescent="0.2">
      <c r="A831" s="9"/>
      <c r="B831" s="3"/>
      <c r="C831" s="19"/>
      <c r="D831" s="20"/>
    </row>
    <row r="832" spans="1:4" x14ac:dyDescent="0.2">
      <c r="A832" s="9"/>
      <c r="B832" s="3"/>
      <c r="C832" s="19"/>
      <c r="D832" s="20"/>
    </row>
    <row r="833" spans="1:4" x14ac:dyDescent="0.2">
      <c r="A833" s="9"/>
      <c r="B833" s="3"/>
      <c r="C833" s="19"/>
      <c r="D833" s="20"/>
    </row>
    <row r="834" spans="1:4" x14ac:dyDescent="0.2">
      <c r="A834" s="9"/>
      <c r="B834" s="3"/>
      <c r="C834" s="19"/>
      <c r="D834" s="20"/>
    </row>
    <row r="835" spans="1:4" x14ac:dyDescent="0.2">
      <c r="A835" s="9"/>
      <c r="B835" s="3"/>
      <c r="C835" s="19"/>
      <c r="D835" s="20"/>
    </row>
    <row r="836" spans="1:4" x14ac:dyDescent="0.2">
      <c r="A836" s="9"/>
      <c r="B836" s="27"/>
      <c r="C836" s="19"/>
      <c r="D836" s="20"/>
    </row>
    <row r="837" spans="1:4" x14ac:dyDescent="0.2">
      <c r="A837" s="9"/>
      <c r="B837" s="3"/>
      <c r="C837" s="19"/>
      <c r="D837" s="20"/>
    </row>
    <row r="838" spans="1:4" x14ac:dyDescent="0.2">
      <c r="A838" s="9"/>
      <c r="B838" s="3"/>
      <c r="C838" s="19"/>
      <c r="D838" s="20"/>
    </row>
    <row r="839" spans="1:4" x14ac:dyDescent="0.2">
      <c r="A839" s="9"/>
      <c r="B839" s="3"/>
      <c r="C839" s="19"/>
      <c r="D839" s="20"/>
    </row>
    <row r="840" spans="1:4" x14ac:dyDescent="0.2">
      <c r="A840" s="9"/>
      <c r="B840" s="3"/>
      <c r="C840" s="21"/>
      <c r="D840" s="20"/>
    </row>
    <row r="841" spans="1:4" x14ac:dyDescent="0.2">
      <c r="A841" s="9"/>
      <c r="B841" s="3"/>
      <c r="C841" s="5"/>
      <c r="D841" s="20"/>
    </row>
    <row r="842" spans="1:4" x14ac:dyDescent="0.2">
      <c r="A842" s="9"/>
      <c r="B842" s="3"/>
      <c r="C842" s="5"/>
      <c r="D842" s="20"/>
    </row>
    <row r="843" spans="1:4" x14ac:dyDescent="0.2">
      <c r="A843" s="9"/>
      <c r="B843" s="3"/>
      <c r="C843" s="5"/>
      <c r="D843" s="20"/>
    </row>
    <row r="844" spans="1:4" x14ac:dyDescent="0.2">
      <c r="A844" s="9"/>
      <c r="B844" s="3"/>
      <c r="C844" s="5"/>
      <c r="D844" s="20"/>
    </row>
    <row r="845" spans="1:4" x14ac:dyDescent="0.2">
      <c r="A845" s="9"/>
      <c r="B845" s="3"/>
      <c r="C845" s="5"/>
      <c r="D845" s="20"/>
    </row>
    <row r="846" spans="1:4" x14ac:dyDescent="0.2">
      <c r="A846" s="9"/>
      <c r="B846" s="3"/>
      <c r="C846" s="5"/>
      <c r="D846" s="20"/>
    </row>
    <row r="847" spans="1:4" x14ac:dyDescent="0.2">
      <c r="A847" s="9"/>
      <c r="B847" s="25"/>
      <c r="C847" s="5"/>
      <c r="D847" s="20"/>
    </row>
    <row r="848" spans="1:4" x14ac:dyDescent="0.2">
      <c r="A848" s="9"/>
      <c r="B848" s="25"/>
      <c r="C848" s="5"/>
      <c r="D848" s="20"/>
    </row>
    <row r="849" spans="1:4" x14ac:dyDescent="0.2">
      <c r="A849" s="9"/>
      <c r="B849" s="9"/>
      <c r="C849" s="5"/>
      <c r="D849" s="20"/>
    </row>
    <row r="850" spans="1:4" x14ac:dyDescent="0.2">
      <c r="A850" s="9"/>
      <c r="B850" s="3"/>
      <c r="C850" s="5"/>
      <c r="D850" s="20"/>
    </row>
    <row r="851" spans="1:4" x14ac:dyDescent="0.2">
      <c r="A851" s="9"/>
      <c r="B851" s="3"/>
      <c r="C851" s="5"/>
      <c r="D851" s="20"/>
    </row>
    <row r="852" spans="1:4" x14ac:dyDescent="0.2">
      <c r="A852" s="9"/>
      <c r="B852" s="3"/>
      <c r="C852" s="5"/>
      <c r="D852" s="20"/>
    </row>
    <row r="853" spans="1:4" x14ac:dyDescent="0.2">
      <c r="A853" s="9"/>
      <c r="B853" s="3"/>
      <c r="C853" s="5"/>
      <c r="D853" s="20"/>
    </row>
    <row r="854" spans="1:4" x14ac:dyDescent="0.2">
      <c r="A854" s="9"/>
      <c r="B854" s="3"/>
      <c r="C854" s="5"/>
      <c r="D854" s="20"/>
    </row>
    <row r="855" spans="1:4" x14ac:dyDescent="0.2">
      <c r="A855" s="9"/>
      <c r="B855" s="3"/>
      <c r="C855" s="5"/>
      <c r="D855" s="20"/>
    </row>
    <row r="856" spans="1:4" x14ac:dyDescent="0.2">
      <c r="A856" s="9"/>
      <c r="B856" s="3"/>
      <c r="C856" s="5"/>
      <c r="D856" s="20"/>
    </row>
    <row r="857" spans="1:4" x14ac:dyDescent="0.2">
      <c r="A857" s="9"/>
      <c r="B857" s="3"/>
      <c r="C857" s="5"/>
      <c r="D857" s="20"/>
    </row>
    <row r="858" spans="1:4" x14ac:dyDescent="0.2">
      <c r="A858" s="9"/>
      <c r="B858" s="3"/>
      <c r="C858" s="5"/>
      <c r="D858" s="20"/>
    </row>
    <row r="859" spans="1:4" x14ac:dyDescent="0.2">
      <c r="A859" s="9"/>
      <c r="B859" s="3"/>
      <c r="C859" s="5"/>
      <c r="D859" s="20"/>
    </row>
    <row r="860" spans="1:4" x14ac:dyDescent="0.2">
      <c r="A860" s="9"/>
      <c r="B860" s="3"/>
      <c r="C860" s="5"/>
      <c r="D860" s="20"/>
    </row>
    <row r="861" spans="1:4" x14ac:dyDescent="0.2">
      <c r="A861" s="9"/>
      <c r="B861" s="3"/>
      <c r="C861" s="5"/>
      <c r="D861" s="20"/>
    </row>
    <row r="862" spans="1:4" x14ac:dyDescent="0.2">
      <c r="A862" s="9"/>
      <c r="B862" s="3"/>
      <c r="C862" s="5"/>
      <c r="D862" s="20"/>
    </row>
    <row r="863" spans="1:4" x14ac:dyDescent="0.2">
      <c r="A863" s="9"/>
      <c r="B863" s="3"/>
      <c r="C863" s="5"/>
      <c r="D863" s="20"/>
    </row>
    <row r="864" spans="1:4" x14ac:dyDescent="0.2">
      <c r="A864" s="9"/>
      <c r="B864" s="3"/>
      <c r="C864" s="5"/>
      <c r="D864" s="20"/>
    </row>
    <row r="865" spans="1:4" x14ac:dyDescent="0.2">
      <c r="A865" s="9"/>
      <c r="B865" s="3"/>
      <c r="C865" s="5"/>
      <c r="D865" s="20"/>
    </row>
    <row r="866" spans="1:4" x14ac:dyDescent="0.2">
      <c r="A866" s="9"/>
      <c r="B866" s="3"/>
      <c r="C866" s="19"/>
      <c r="D866" s="20"/>
    </row>
    <row r="867" spans="1:4" x14ac:dyDescent="0.2">
      <c r="A867" s="9"/>
      <c r="B867" s="3"/>
      <c r="C867" s="19"/>
      <c r="D867" s="20"/>
    </row>
    <row r="868" spans="1:4" ht="13.5" thickBot="1" x14ac:dyDescent="0.25">
      <c r="B868" s="6"/>
      <c r="C868" s="22"/>
      <c r="D868" s="22"/>
    </row>
    <row r="869" spans="1:4" x14ac:dyDescent="0.2">
      <c r="A869" s="11"/>
      <c r="B869" s="14"/>
      <c r="C869" s="23"/>
      <c r="D869" s="24"/>
    </row>
    <row r="870" spans="1:4" x14ac:dyDescent="0.2">
      <c r="B870" s="26"/>
      <c r="C870" s="22"/>
      <c r="D870" s="19"/>
    </row>
  </sheetData>
  <mergeCells count="3">
    <mergeCell ref="C313:D313"/>
    <mergeCell ref="C315:D315"/>
    <mergeCell ref="C318:D318"/>
  </mergeCells>
  <phoneticPr fontId="9" type="noConversion"/>
  <printOptions gridLines="1"/>
  <pageMargins left="0.47244094488188981" right="0.39370078740157483" top="0.98425196850393704" bottom="0.98425196850393704" header="0.51181102362204722" footer="0.51181102362204722"/>
  <pageSetup paperSize="9" fitToHeight="0" orientation="portrait" useFirstPageNumber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501"/>
  <sheetViews>
    <sheetView showZeros="0" tabSelected="1" zoomScaleNormal="100" workbookViewId="0">
      <pane ySplit="11" topLeftCell="A279" activePane="bottomLeft" state="frozen"/>
      <selection activeCell="C238" sqref="C238"/>
      <selection pane="bottomLeft" activeCell="I310" sqref="I310"/>
    </sheetView>
  </sheetViews>
  <sheetFormatPr defaultRowHeight="12.75" x14ac:dyDescent="0.2"/>
  <cols>
    <col min="1" max="1" width="5.7109375" style="10" customWidth="1"/>
    <col min="2" max="2" width="6.5703125" style="10" customWidth="1"/>
    <col min="3" max="3" width="53.85546875" customWidth="1"/>
    <col min="4" max="4" width="5.28515625" style="144" customWidth="1"/>
    <col min="5" max="5" width="5.28515625" customWidth="1"/>
    <col min="6" max="6" width="9.42578125" style="136" customWidth="1"/>
    <col min="7" max="7" width="9.42578125" style="155" customWidth="1"/>
    <col min="8" max="8" width="10" bestFit="1" customWidth="1"/>
  </cols>
  <sheetData>
    <row r="1" spans="1:8" x14ac:dyDescent="0.2">
      <c r="A1" s="116"/>
      <c r="B1" s="117"/>
      <c r="C1" s="118"/>
      <c r="D1" s="119"/>
      <c r="E1" s="118"/>
      <c r="F1" s="120"/>
      <c r="G1" s="121"/>
      <c r="H1" s="95"/>
    </row>
    <row r="2" spans="1:8" ht="20.25" x14ac:dyDescent="0.3">
      <c r="A2" s="122"/>
      <c r="B2" s="236" t="str">
        <f>Rekapitulace!B2</f>
        <v>KOPŘIVNICE</v>
      </c>
      <c r="C2" s="123"/>
      <c r="D2" s="124"/>
      <c r="E2" s="125"/>
      <c r="F2" s="126"/>
      <c r="G2" s="127"/>
      <c r="H2" s="128"/>
    </row>
    <row r="3" spans="1:8" x14ac:dyDescent="0.2">
      <c r="A3" s="129"/>
      <c r="B3" s="45" t="str">
        <f>Rekapitulace!B3</f>
        <v>REKONSTRUKCE LETNÍHO KOUPALIŠTĚ</v>
      </c>
      <c r="C3" s="130"/>
      <c r="D3" s="130"/>
      <c r="E3" s="130"/>
      <c r="F3" s="131"/>
      <c r="G3" s="127"/>
      <c r="H3" s="128"/>
    </row>
    <row r="4" spans="1:8" ht="15.75" x14ac:dyDescent="0.25">
      <c r="A4" s="129"/>
      <c r="B4" s="39"/>
      <c r="C4" s="132"/>
      <c r="D4" s="130"/>
      <c r="E4" s="130"/>
      <c r="F4" s="131"/>
      <c r="G4" s="127"/>
      <c r="H4" s="128"/>
    </row>
    <row r="5" spans="1:8" ht="15.75" x14ac:dyDescent="0.25">
      <c r="A5" s="129"/>
      <c r="B5" s="159" t="s">
        <v>155</v>
      </c>
      <c r="C5" s="6"/>
      <c r="D5" s="130"/>
      <c r="E5" s="130"/>
      <c r="F5" s="133"/>
      <c r="G5" s="134"/>
      <c r="H5" s="97"/>
    </row>
    <row r="6" spans="1:8" ht="15.75" x14ac:dyDescent="0.25">
      <c r="A6" s="98"/>
      <c r="B6" s="159" t="str">
        <f>Rekapitulace!B6</f>
        <v>SO 03: Bazény a ostatní objekty v areálu</v>
      </c>
      <c r="C6" s="6"/>
      <c r="D6" s="135"/>
      <c r="E6" s="45"/>
      <c r="G6" s="137"/>
      <c r="H6" s="97"/>
    </row>
    <row r="7" spans="1:8" ht="15" x14ac:dyDescent="0.2">
      <c r="A7" s="129"/>
      <c r="B7" t="str">
        <f>Rekapitulace!B7</f>
        <v>51: TECHNOLOGIE VODNÍHO HOSPODÁŘSTVÍ</v>
      </c>
      <c r="C7" s="101"/>
      <c r="D7" s="135"/>
      <c r="E7" s="6"/>
      <c r="G7" s="130"/>
      <c r="H7" s="128"/>
    </row>
    <row r="8" spans="1:8" ht="13.5" thickBot="1" x14ac:dyDescent="0.25">
      <c r="A8" s="103"/>
      <c r="B8" s="138"/>
      <c r="C8" s="44"/>
      <c r="D8" s="139"/>
      <c r="E8" s="44"/>
      <c r="F8" s="140"/>
      <c r="G8" s="104"/>
      <c r="H8" s="141"/>
    </row>
    <row r="9" spans="1:8" x14ac:dyDescent="0.2">
      <c r="A9" s="76"/>
      <c r="B9" s="59" t="s">
        <v>18</v>
      </c>
      <c r="C9" s="77"/>
      <c r="D9" s="78"/>
      <c r="E9" s="79"/>
      <c r="F9" s="80"/>
      <c r="G9" s="80"/>
      <c r="H9" s="113"/>
    </row>
    <row r="10" spans="1:8" x14ac:dyDescent="0.2">
      <c r="A10" s="60" t="s">
        <v>21</v>
      </c>
      <c r="B10" s="59" t="s">
        <v>19</v>
      </c>
      <c r="C10" s="61"/>
      <c r="D10" s="62"/>
      <c r="E10" s="63"/>
      <c r="F10" s="64"/>
      <c r="G10" s="64"/>
      <c r="H10" s="113"/>
    </row>
    <row r="11" spans="1:8" ht="13.5" thickBot="1" x14ac:dyDescent="0.25">
      <c r="A11" s="65" t="s">
        <v>22</v>
      </c>
      <c r="B11" s="66" t="s">
        <v>20</v>
      </c>
      <c r="C11" s="66" t="s">
        <v>0</v>
      </c>
      <c r="D11" s="67" t="s">
        <v>1</v>
      </c>
      <c r="E11" s="67" t="s">
        <v>9</v>
      </c>
      <c r="F11" s="68" t="s">
        <v>2</v>
      </c>
      <c r="G11" s="68" t="s">
        <v>10</v>
      </c>
      <c r="H11" s="81" t="s">
        <v>8</v>
      </c>
    </row>
    <row r="12" spans="1:8" x14ac:dyDescent="0.2">
      <c r="A12" s="9"/>
      <c r="B12" s="9"/>
      <c r="C12" s="3"/>
      <c r="D12" s="2"/>
      <c r="E12" s="2"/>
      <c r="F12" s="69"/>
      <c r="G12" s="69"/>
      <c r="H12" s="2"/>
    </row>
    <row r="13" spans="1:8" x14ac:dyDescent="0.2">
      <c r="A13" s="9"/>
      <c r="B13" s="9"/>
      <c r="C13" s="3"/>
      <c r="D13" s="2"/>
      <c r="E13" s="2"/>
      <c r="F13" s="69"/>
      <c r="G13" s="69"/>
      <c r="H13" s="2"/>
    </row>
    <row r="14" spans="1:8" s="3" customFormat="1" ht="15.75" x14ac:dyDescent="0.25">
      <c r="A14" s="4" t="s">
        <v>7</v>
      </c>
      <c r="B14" s="1" t="s">
        <v>30</v>
      </c>
      <c r="C14" s="1"/>
      <c r="D14" s="2"/>
      <c r="E14" s="2"/>
      <c r="F14" s="70"/>
      <c r="G14" s="69"/>
      <c r="H14" s="2"/>
    </row>
    <row r="15" spans="1:8" s="3" customFormat="1" ht="12" customHeight="1" x14ac:dyDescent="0.2">
      <c r="A15" s="30"/>
      <c r="B15" s="30"/>
      <c r="D15" s="2"/>
      <c r="E15" s="2"/>
      <c r="F15" s="8"/>
      <c r="G15" s="5"/>
      <c r="H15" s="19"/>
    </row>
    <row r="16" spans="1:8" s="3" customFormat="1" ht="12" customHeight="1" x14ac:dyDescent="0.2">
      <c r="A16" s="30"/>
      <c r="B16" s="71" t="s">
        <v>23</v>
      </c>
      <c r="D16" s="2"/>
      <c r="E16" s="2"/>
      <c r="F16" s="8"/>
      <c r="G16" s="5"/>
      <c r="H16" s="19"/>
    </row>
    <row r="17" spans="1:8" s="3" customFormat="1" ht="12" customHeight="1" x14ac:dyDescent="0.2">
      <c r="A17" s="30"/>
      <c r="B17" s="71"/>
      <c r="D17" s="2"/>
      <c r="E17" s="2"/>
      <c r="F17" s="8"/>
      <c r="G17" s="5"/>
      <c r="H17" s="19"/>
    </row>
    <row r="18" spans="1:8" s="3" customFormat="1" ht="12" customHeight="1" x14ac:dyDescent="0.2">
      <c r="A18" s="30"/>
      <c r="B18" s="30"/>
      <c r="D18" s="2"/>
      <c r="E18" s="2"/>
      <c r="F18" s="8"/>
      <c r="G18" s="5"/>
      <c r="H18" s="19"/>
    </row>
    <row r="19" spans="1:8" s="3" customFormat="1" ht="12" customHeight="1" x14ac:dyDescent="0.2">
      <c r="A19" s="9" t="s">
        <v>12</v>
      </c>
      <c r="B19" s="57" t="s">
        <v>238</v>
      </c>
      <c r="C19" s="3" t="s">
        <v>184</v>
      </c>
      <c r="D19" s="2" t="s">
        <v>3</v>
      </c>
      <c r="E19" s="2">
        <v>4</v>
      </c>
      <c r="F19" s="72">
        <v>0</v>
      </c>
      <c r="G19" s="5">
        <f t="shared" ref="G19:G56" si="0">E19*F19</f>
        <v>0</v>
      </c>
      <c r="H19" s="19"/>
    </row>
    <row r="20" spans="1:8" s="3" customFormat="1" ht="12" customHeight="1" x14ac:dyDescent="0.2">
      <c r="A20" s="9"/>
      <c r="B20" s="57"/>
      <c r="C20" s="3" t="s">
        <v>239</v>
      </c>
      <c r="D20" s="2"/>
      <c r="E20" s="2"/>
      <c r="F20" s="72">
        <v>0</v>
      </c>
      <c r="G20" s="5">
        <f t="shared" si="0"/>
        <v>0</v>
      </c>
      <c r="H20" s="19"/>
    </row>
    <row r="21" spans="1:8" s="3" customFormat="1" ht="12" customHeight="1" x14ac:dyDescent="0.2">
      <c r="A21" s="9"/>
      <c r="B21" s="57"/>
      <c r="C21" s="3" t="s">
        <v>240</v>
      </c>
      <c r="D21" s="2"/>
      <c r="E21" s="2"/>
      <c r="F21" s="72">
        <v>0</v>
      </c>
      <c r="G21" s="5">
        <f t="shared" si="0"/>
        <v>0</v>
      </c>
      <c r="H21" s="19"/>
    </row>
    <row r="22" spans="1:8" s="3" customFormat="1" ht="12" customHeight="1" x14ac:dyDescent="0.2">
      <c r="A22" s="9"/>
      <c r="B22" s="57"/>
      <c r="C22" s="3" t="s">
        <v>241</v>
      </c>
      <c r="D22" s="2"/>
      <c r="E22" s="2"/>
      <c r="F22" s="72">
        <v>0</v>
      </c>
      <c r="G22" s="5">
        <f t="shared" si="0"/>
        <v>0</v>
      </c>
      <c r="H22" s="19"/>
    </row>
    <row r="23" spans="1:8" s="3" customFormat="1" ht="12" customHeight="1" x14ac:dyDescent="0.2">
      <c r="A23" s="9"/>
      <c r="B23" s="57"/>
      <c r="C23" s="3" t="s">
        <v>44</v>
      </c>
      <c r="D23" s="2"/>
      <c r="E23" s="2"/>
      <c r="F23" s="72">
        <v>0</v>
      </c>
      <c r="G23" s="5">
        <f t="shared" si="0"/>
        <v>0</v>
      </c>
      <c r="H23" s="19"/>
    </row>
    <row r="24" spans="1:8" s="3" customFormat="1" ht="12" customHeight="1" x14ac:dyDescent="0.2">
      <c r="A24" s="9"/>
      <c r="B24" s="57"/>
      <c r="C24" s="3" t="s">
        <v>45</v>
      </c>
      <c r="D24" s="2"/>
      <c r="E24" s="2"/>
      <c r="F24" s="72">
        <v>0</v>
      </c>
      <c r="G24" s="5">
        <f t="shared" si="0"/>
        <v>0</v>
      </c>
      <c r="H24" s="19"/>
    </row>
    <row r="25" spans="1:8" s="3" customFormat="1" ht="12" customHeight="1" x14ac:dyDescent="0.2">
      <c r="A25" s="9"/>
      <c r="B25" s="57"/>
      <c r="C25" s="3" t="s">
        <v>46</v>
      </c>
      <c r="D25" s="2"/>
      <c r="E25" s="2"/>
      <c r="F25" s="72">
        <v>0</v>
      </c>
      <c r="G25" s="5">
        <f t="shared" si="0"/>
        <v>0</v>
      </c>
      <c r="H25" s="19"/>
    </row>
    <row r="26" spans="1:8" s="3" customFormat="1" ht="12" customHeight="1" x14ac:dyDescent="0.2">
      <c r="A26" s="9"/>
      <c r="B26" s="57"/>
      <c r="C26" s="3" t="s">
        <v>47</v>
      </c>
      <c r="D26" s="2"/>
      <c r="E26" s="2"/>
      <c r="F26" s="72">
        <v>0</v>
      </c>
      <c r="G26" s="5">
        <f t="shared" si="0"/>
        <v>0</v>
      </c>
      <c r="H26" s="19"/>
    </row>
    <row r="27" spans="1:8" s="3" customFormat="1" ht="12" customHeight="1" x14ac:dyDescent="0.2">
      <c r="A27" s="9"/>
      <c r="B27" s="57"/>
      <c r="C27" s="3" t="s">
        <v>48</v>
      </c>
      <c r="D27" s="2"/>
      <c r="E27" s="2"/>
      <c r="F27" s="72">
        <v>0</v>
      </c>
      <c r="G27" s="5">
        <f t="shared" si="0"/>
        <v>0</v>
      </c>
      <c r="H27" s="19"/>
    </row>
    <row r="28" spans="1:8" s="3" customFormat="1" ht="12" customHeight="1" x14ac:dyDescent="0.2">
      <c r="A28" s="9"/>
      <c r="B28" s="57"/>
      <c r="C28" s="3" t="s">
        <v>49</v>
      </c>
      <c r="D28" s="2"/>
      <c r="E28" s="2"/>
      <c r="F28" s="72">
        <v>0</v>
      </c>
      <c r="G28" s="5">
        <f t="shared" si="0"/>
        <v>0</v>
      </c>
      <c r="H28" s="19"/>
    </row>
    <row r="29" spans="1:8" s="3" customFormat="1" ht="12" customHeight="1" x14ac:dyDescent="0.2">
      <c r="A29" s="9"/>
      <c r="B29" s="57"/>
      <c r="C29" s="3" t="s">
        <v>50</v>
      </c>
      <c r="D29" s="2"/>
      <c r="E29" s="2"/>
      <c r="F29" s="72">
        <v>0</v>
      </c>
      <c r="G29" s="5">
        <f t="shared" si="0"/>
        <v>0</v>
      </c>
      <c r="H29" s="19"/>
    </row>
    <row r="30" spans="1:8" s="3" customFormat="1" ht="12" customHeight="1" x14ac:dyDescent="0.2">
      <c r="A30" s="9"/>
      <c r="B30" s="57"/>
      <c r="C30" s="3" t="s">
        <v>51</v>
      </c>
      <c r="D30" s="2"/>
      <c r="E30" s="2"/>
      <c r="F30" s="72">
        <v>0</v>
      </c>
      <c r="G30" s="5">
        <f t="shared" si="0"/>
        <v>0</v>
      </c>
      <c r="H30" s="19"/>
    </row>
    <row r="31" spans="1:8" s="3" customFormat="1" ht="12" customHeight="1" x14ac:dyDescent="0.2">
      <c r="A31" s="9"/>
      <c r="B31" s="57"/>
      <c r="C31" s="3" t="s">
        <v>52</v>
      </c>
      <c r="D31" s="2"/>
      <c r="E31" s="2"/>
      <c r="F31" s="72">
        <v>0</v>
      </c>
      <c r="G31" s="5">
        <f t="shared" si="0"/>
        <v>0</v>
      </c>
      <c r="H31" s="19"/>
    </row>
    <row r="32" spans="1:8" s="3" customFormat="1" ht="12" customHeight="1" x14ac:dyDescent="0.2">
      <c r="A32" s="9"/>
      <c r="C32" s="3" t="s">
        <v>242</v>
      </c>
      <c r="G32" s="5">
        <f t="shared" si="0"/>
        <v>0</v>
      </c>
    </row>
    <row r="33" spans="1:8" s="3" customFormat="1" ht="12" customHeight="1" x14ac:dyDescent="0.2">
      <c r="A33" s="9"/>
      <c r="B33" s="57"/>
      <c r="D33" s="2"/>
      <c r="E33" s="2"/>
      <c r="F33" s="8"/>
      <c r="G33" s="5">
        <f t="shared" si="0"/>
        <v>0</v>
      </c>
      <c r="H33" s="19"/>
    </row>
    <row r="34" spans="1:8" s="3" customFormat="1" ht="12" customHeight="1" x14ac:dyDescent="0.2">
      <c r="A34" s="164" t="s">
        <v>389</v>
      </c>
      <c r="B34" s="57" t="s">
        <v>38</v>
      </c>
      <c r="C34" s="3" t="s">
        <v>53</v>
      </c>
      <c r="D34" s="2" t="s">
        <v>3</v>
      </c>
      <c r="E34" s="2">
        <v>2</v>
      </c>
      <c r="F34" s="165">
        <v>0</v>
      </c>
      <c r="G34" s="5">
        <f t="shared" si="0"/>
        <v>0</v>
      </c>
      <c r="H34" s="19"/>
    </row>
    <row r="35" spans="1:8" s="3" customFormat="1" ht="12" customHeight="1" x14ac:dyDescent="0.2">
      <c r="A35" s="9"/>
      <c r="B35" s="57"/>
      <c r="C35" s="3" t="s">
        <v>243</v>
      </c>
      <c r="D35" s="2"/>
      <c r="E35" s="2"/>
      <c r="F35" s="72"/>
      <c r="G35" s="5">
        <f t="shared" si="0"/>
        <v>0</v>
      </c>
      <c r="H35" s="19"/>
    </row>
    <row r="36" spans="1:8" s="3" customFormat="1" ht="12" customHeight="1" x14ac:dyDescent="0.2">
      <c r="A36" s="9"/>
      <c r="B36" s="57"/>
      <c r="C36" s="3" t="s">
        <v>54</v>
      </c>
      <c r="D36" s="2"/>
      <c r="E36" s="2"/>
      <c r="F36" s="72"/>
      <c r="G36" s="5">
        <f t="shared" si="0"/>
        <v>0</v>
      </c>
      <c r="H36" s="19"/>
    </row>
    <row r="37" spans="1:8" s="3" customFormat="1" ht="12" customHeight="1" x14ac:dyDescent="0.2">
      <c r="A37" s="9"/>
      <c r="B37" s="57"/>
      <c r="C37" s="3" t="s">
        <v>162</v>
      </c>
      <c r="D37" s="2"/>
      <c r="E37" s="2"/>
      <c r="F37" s="72"/>
      <c r="G37" s="5">
        <f t="shared" si="0"/>
        <v>0</v>
      </c>
      <c r="H37" s="19"/>
    </row>
    <row r="38" spans="1:8" s="3" customFormat="1" ht="12" customHeight="1" x14ac:dyDescent="0.2">
      <c r="A38" s="9"/>
      <c r="B38" s="57"/>
      <c r="C38" s="3" t="s">
        <v>55</v>
      </c>
      <c r="D38" s="2"/>
      <c r="E38" s="2"/>
      <c r="F38" s="72"/>
      <c r="G38" s="5">
        <f t="shared" si="0"/>
        <v>0</v>
      </c>
      <c r="H38" s="19"/>
    </row>
    <row r="39" spans="1:8" s="3" customFormat="1" ht="12" customHeight="1" x14ac:dyDescent="0.2">
      <c r="A39" s="9"/>
      <c r="B39" s="57"/>
      <c r="C39" s="3" t="s">
        <v>56</v>
      </c>
      <c r="D39" s="2"/>
      <c r="E39" s="2"/>
      <c r="F39" s="72"/>
      <c r="G39" s="5">
        <f t="shared" si="0"/>
        <v>0</v>
      </c>
      <c r="H39" s="19"/>
    </row>
    <row r="40" spans="1:8" s="3" customFormat="1" ht="12" customHeight="1" x14ac:dyDescent="0.2">
      <c r="A40" s="9"/>
      <c r="B40" s="57"/>
      <c r="C40" s="3" t="s">
        <v>57</v>
      </c>
      <c r="D40" s="2"/>
      <c r="E40" s="2"/>
      <c r="F40" s="72"/>
      <c r="G40" s="5">
        <f t="shared" si="0"/>
        <v>0</v>
      </c>
      <c r="H40" s="19"/>
    </row>
    <row r="41" spans="1:8" s="3" customFormat="1" ht="12" customHeight="1" x14ac:dyDescent="0.2">
      <c r="A41" s="9"/>
      <c r="B41" s="57"/>
      <c r="C41" s="3" t="s">
        <v>174</v>
      </c>
      <c r="D41" s="2"/>
      <c r="E41" s="2"/>
      <c r="F41" s="72"/>
      <c r="G41" s="5">
        <f t="shared" si="0"/>
        <v>0</v>
      </c>
      <c r="H41" s="19"/>
    </row>
    <row r="42" spans="1:8" s="3" customFormat="1" ht="12" customHeight="1" x14ac:dyDescent="0.2">
      <c r="A42" s="9"/>
      <c r="B42" s="57"/>
      <c r="C42" s="28" t="s">
        <v>58</v>
      </c>
      <c r="D42" s="2"/>
      <c r="E42" s="2"/>
      <c r="F42" s="72"/>
      <c r="G42" s="5">
        <f t="shared" si="0"/>
        <v>0</v>
      </c>
      <c r="H42" s="19"/>
    </row>
    <row r="43" spans="1:8" s="3" customFormat="1" ht="12" customHeight="1" x14ac:dyDescent="0.2">
      <c r="A43" s="9"/>
      <c r="B43" s="57"/>
      <c r="C43" s="28"/>
      <c r="D43" s="2"/>
      <c r="E43" s="2"/>
      <c r="F43" s="72"/>
      <c r="G43" s="5">
        <f t="shared" si="0"/>
        <v>0</v>
      </c>
      <c r="H43" s="19"/>
    </row>
    <row r="44" spans="1:8" s="3" customFormat="1" ht="12" customHeight="1" x14ac:dyDescent="0.2">
      <c r="A44" s="166" t="s">
        <v>106</v>
      </c>
      <c r="C44" s="3" t="s">
        <v>342</v>
      </c>
      <c r="D44" s="2" t="s">
        <v>3</v>
      </c>
      <c r="E44" s="2">
        <v>2</v>
      </c>
      <c r="F44" s="72">
        <v>0</v>
      </c>
      <c r="G44" s="5">
        <f t="shared" si="0"/>
        <v>0</v>
      </c>
      <c r="H44" s="19"/>
    </row>
    <row r="45" spans="1:8" s="3" customFormat="1" ht="12" customHeight="1" x14ac:dyDescent="0.2">
      <c r="A45" s="9"/>
      <c r="C45" s="3" t="s">
        <v>59</v>
      </c>
      <c r="D45" s="2"/>
      <c r="E45" s="2"/>
      <c r="F45" s="72">
        <v>0</v>
      </c>
      <c r="G45" s="5">
        <f t="shared" si="0"/>
        <v>0</v>
      </c>
      <c r="H45" s="19"/>
    </row>
    <row r="46" spans="1:8" s="3" customFormat="1" ht="12" customHeight="1" x14ac:dyDescent="0.2">
      <c r="A46" s="9"/>
      <c r="F46" s="3">
        <v>0</v>
      </c>
      <c r="G46" s="5">
        <f t="shared" si="0"/>
        <v>0</v>
      </c>
      <c r="H46" s="19"/>
    </row>
    <row r="47" spans="1:8" s="3" customFormat="1" ht="12" customHeight="1" x14ac:dyDescent="0.2">
      <c r="A47" s="54" t="s">
        <v>107</v>
      </c>
      <c r="B47" s="57" t="s">
        <v>31</v>
      </c>
      <c r="C47" s="3" t="s">
        <v>32</v>
      </c>
      <c r="D47" s="237" t="s">
        <v>3</v>
      </c>
      <c r="E47" s="2">
        <v>1</v>
      </c>
      <c r="F47" s="8">
        <v>0</v>
      </c>
      <c r="G47" s="5">
        <f t="shared" si="0"/>
        <v>0</v>
      </c>
      <c r="H47" s="19"/>
    </row>
    <row r="48" spans="1:8" s="3" customFormat="1" ht="12" customHeight="1" x14ac:dyDescent="0.2">
      <c r="A48" s="83"/>
      <c r="B48" s="57"/>
      <c r="C48" s="3" t="s">
        <v>66</v>
      </c>
      <c r="D48" s="2"/>
      <c r="E48" s="2"/>
      <c r="F48" s="8"/>
      <c r="G48" s="5">
        <f t="shared" si="0"/>
        <v>0</v>
      </c>
      <c r="H48" s="19"/>
    </row>
    <row r="49" spans="1:8" s="3" customFormat="1" ht="12" customHeight="1" x14ac:dyDescent="0.2">
      <c r="A49" s="83"/>
      <c r="B49" s="57"/>
      <c r="C49" s="3" t="s">
        <v>67</v>
      </c>
      <c r="D49" s="2"/>
      <c r="E49" s="2"/>
      <c r="F49" s="8"/>
      <c r="G49" s="5">
        <f t="shared" si="0"/>
        <v>0</v>
      </c>
      <c r="H49" s="19"/>
    </row>
    <row r="50" spans="1:8" s="3" customFormat="1" ht="12" customHeight="1" x14ac:dyDescent="0.2">
      <c r="A50" s="83"/>
      <c r="B50" s="57"/>
      <c r="C50" s="3" t="s">
        <v>68</v>
      </c>
      <c r="D50" s="2"/>
      <c r="E50" s="2"/>
      <c r="F50" s="8"/>
      <c r="G50" s="5">
        <f t="shared" si="0"/>
        <v>0</v>
      </c>
      <c r="H50" s="19"/>
    </row>
    <row r="51" spans="1:8" s="3" customFormat="1" ht="12" customHeight="1" x14ac:dyDescent="0.2">
      <c r="A51" s="83"/>
      <c r="B51" s="57"/>
      <c r="C51" s="3" t="s">
        <v>69</v>
      </c>
      <c r="D51" s="2"/>
      <c r="E51" s="2"/>
      <c r="F51" s="8"/>
      <c r="G51" s="5">
        <f t="shared" si="0"/>
        <v>0</v>
      </c>
      <c r="H51" s="19"/>
    </row>
    <row r="52" spans="1:8" s="3" customFormat="1" ht="12" customHeight="1" x14ac:dyDescent="0.2">
      <c r="A52" s="83"/>
      <c r="B52" s="57"/>
      <c r="C52" s="3" t="s">
        <v>70</v>
      </c>
      <c r="D52" s="2"/>
      <c r="E52" s="2"/>
      <c r="F52" s="8"/>
      <c r="G52" s="5">
        <f t="shared" si="0"/>
        <v>0</v>
      </c>
      <c r="H52" s="19"/>
    </row>
    <row r="53" spans="1:8" s="3" customFormat="1" ht="12" customHeight="1" x14ac:dyDescent="0.2">
      <c r="A53" s="83"/>
      <c r="B53" s="57"/>
      <c r="C53" s="3" t="s">
        <v>71</v>
      </c>
      <c r="D53" s="2"/>
      <c r="E53" s="2"/>
      <c r="F53" s="8"/>
      <c r="G53" s="5">
        <f t="shared" si="0"/>
        <v>0</v>
      </c>
      <c r="H53" s="19"/>
    </row>
    <row r="54" spans="1:8" s="3" customFormat="1" ht="12" customHeight="1" x14ac:dyDescent="0.2">
      <c r="A54" s="83"/>
      <c r="B54" s="57"/>
      <c r="C54" s="3" t="s">
        <v>72</v>
      </c>
      <c r="D54" s="2"/>
      <c r="E54" s="2"/>
      <c r="F54" s="8"/>
      <c r="G54" s="5">
        <f t="shared" si="0"/>
        <v>0</v>
      </c>
      <c r="H54" s="19"/>
    </row>
    <row r="55" spans="1:8" s="3" customFormat="1" ht="12" customHeight="1" x14ac:dyDescent="0.2">
      <c r="A55" s="83"/>
      <c r="B55" s="57"/>
      <c r="C55" s="3" t="s">
        <v>73</v>
      </c>
      <c r="D55" s="2"/>
      <c r="E55" s="2"/>
      <c r="F55" s="8"/>
      <c r="G55" s="5">
        <f t="shared" si="0"/>
        <v>0</v>
      </c>
      <c r="H55" s="19"/>
    </row>
    <row r="56" spans="1:8" s="3" customFormat="1" ht="12" customHeight="1" x14ac:dyDescent="0.2">
      <c r="A56" s="83"/>
      <c r="B56" s="57"/>
      <c r="C56" s="3" t="s">
        <v>74</v>
      </c>
      <c r="D56" s="2"/>
      <c r="E56" s="2"/>
      <c r="F56" s="8"/>
      <c r="G56" s="5">
        <f t="shared" si="0"/>
        <v>0</v>
      </c>
      <c r="H56" s="19"/>
    </row>
    <row r="57" spans="1:8" s="3" customFormat="1" ht="12" customHeight="1" x14ac:dyDescent="0.2">
      <c r="A57" s="83"/>
      <c r="B57" s="57"/>
      <c r="D57" s="2"/>
      <c r="E57" s="2"/>
      <c r="F57" s="8"/>
      <c r="G57" s="5"/>
      <c r="H57" s="19"/>
    </row>
    <row r="58" spans="1:8" s="3" customFormat="1" ht="12" customHeight="1" x14ac:dyDescent="0.2">
      <c r="A58" s="258" t="s">
        <v>197</v>
      </c>
      <c r="B58" s="57" t="s">
        <v>244</v>
      </c>
      <c r="C58" s="3" t="s">
        <v>75</v>
      </c>
      <c r="D58" s="2" t="s">
        <v>3</v>
      </c>
      <c r="E58" s="2">
        <v>1</v>
      </c>
      <c r="F58" s="8">
        <v>0</v>
      </c>
      <c r="G58" s="5">
        <f t="shared" ref="G58:G63" si="1">E58*F58</f>
        <v>0</v>
      </c>
      <c r="H58" s="19"/>
    </row>
    <row r="59" spans="1:8" s="3" customFormat="1" ht="12" customHeight="1" x14ac:dyDescent="0.2">
      <c r="A59" s="9"/>
      <c r="B59" s="57"/>
      <c r="C59" s="3" t="s">
        <v>76</v>
      </c>
      <c r="D59" s="2"/>
      <c r="E59" s="2"/>
      <c r="F59" s="8">
        <v>0</v>
      </c>
      <c r="G59" s="5">
        <f t="shared" si="1"/>
        <v>0</v>
      </c>
      <c r="H59" s="19"/>
    </row>
    <row r="60" spans="1:8" s="3" customFormat="1" ht="12" customHeight="1" x14ac:dyDescent="0.2">
      <c r="A60" s="9"/>
      <c r="B60" s="57"/>
      <c r="C60" s="3" t="s">
        <v>77</v>
      </c>
      <c r="D60" s="2"/>
      <c r="E60" s="2"/>
      <c r="F60" s="8"/>
      <c r="G60" s="5">
        <f t="shared" si="1"/>
        <v>0</v>
      </c>
      <c r="H60" s="19"/>
    </row>
    <row r="61" spans="1:8" s="3" customFormat="1" ht="12" customHeight="1" x14ac:dyDescent="0.2">
      <c r="A61" s="9"/>
      <c r="B61" s="57"/>
      <c r="C61" s="3" t="s">
        <v>78</v>
      </c>
      <c r="D61" s="2"/>
      <c r="E61" s="2"/>
      <c r="F61" s="8"/>
      <c r="G61" s="5">
        <f t="shared" si="1"/>
        <v>0</v>
      </c>
      <c r="H61" s="19"/>
    </row>
    <row r="62" spans="1:8" s="3" customFormat="1" ht="12" customHeight="1" x14ac:dyDescent="0.2">
      <c r="A62" s="9"/>
      <c r="B62" s="57"/>
      <c r="C62" s="3" t="s">
        <v>79</v>
      </c>
      <c r="D62" s="2"/>
      <c r="E62" s="2"/>
      <c r="F62" s="8"/>
      <c r="G62" s="5">
        <f t="shared" si="1"/>
        <v>0</v>
      </c>
      <c r="H62" s="19"/>
    </row>
    <row r="63" spans="1:8" s="3" customFormat="1" ht="12" customHeight="1" x14ac:dyDescent="0.2">
      <c r="A63" s="9"/>
      <c r="B63" s="57"/>
      <c r="C63" s="3" t="s">
        <v>80</v>
      </c>
      <c r="D63" s="2"/>
      <c r="E63" s="2"/>
      <c r="F63" s="8"/>
      <c r="G63" s="5">
        <f t="shared" si="1"/>
        <v>0</v>
      </c>
      <c r="H63" s="19"/>
    </row>
    <row r="64" spans="1:8" s="3" customFormat="1" ht="12" customHeight="1" x14ac:dyDescent="0.2">
      <c r="A64" s="9"/>
      <c r="B64" s="57"/>
      <c r="D64" s="2"/>
      <c r="E64" s="2"/>
      <c r="F64" s="8"/>
      <c r="G64" s="5">
        <f t="shared" ref="G64:G77" si="2">E64*F64</f>
        <v>0</v>
      </c>
      <c r="H64" s="19"/>
    </row>
    <row r="65" spans="1:8" s="3" customFormat="1" ht="12" customHeight="1" x14ac:dyDescent="0.2">
      <c r="A65" s="90" t="s">
        <v>390</v>
      </c>
      <c r="B65" s="57" t="s">
        <v>245</v>
      </c>
      <c r="C65" s="3" t="s">
        <v>26</v>
      </c>
      <c r="D65" s="88" t="s">
        <v>3</v>
      </c>
      <c r="E65" s="88">
        <v>1</v>
      </c>
      <c r="F65" s="8">
        <v>0</v>
      </c>
      <c r="G65" s="5">
        <f t="shared" si="2"/>
        <v>0</v>
      </c>
      <c r="H65" s="19"/>
    </row>
    <row r="66" spans="1:8" s="3" customFormat="1" ht="12" customHeight="1" x14ac:dyDescent="0.2">
      <c r="A66" s="9"/>
      <c r="B66" s="57"/>
      <c r="C66" s="3" t="s">
        <v>123</v>
      </c>
      <c r="D66" s="2"/>
      <c r="E66" s="2"/>
      <c r="F66" s="8"/>
      <c r="G66" s="5">
        <f t="shared" si="2"/>
        <v>0</v>
      </c>
      <c r="H66" s="19"/>
    </row>
    <row r="67" spans="1:8" s="3" customFormat="1" ht="12" customHeight="1" x14ac:dyDescent="0.2">
      <c r="A67" s="9"/>
      <c r="B67" s="57"/>
      <c r="C67" s="3" t="s">
        <v>60</v>
      </c>
      <c r="D67" s="2"/>
      <c r="E67" s="2"/>
      <c r="F67" s="8"/>
      <c r="G67" s="5">
        <f t="shared" si="2"/>
        <v>0</v>
      </c>
      <c r="H67" s="19"/>
    </row>
    <row r="68" spans="1:8" s="3" customFormat="1" ht="12" customHeight="1" x14ac:dyDescent="0.2">
      <c r="A68" s="9"/>
      <c r="B68" s="57"/>
      <c r="C68" s="3" t="s">
        <v>61</v>
      </c>
      <c r="D68" s="2"/>
      <c r="E68" s="2"/>
      <c r="F68" s="8"/>
      <c r="G68" s="5">
        <f t="shared" si="2"/>
        <v>0</v>
      </c>
      <c r="H68" s="19"/>
    </row>
    <row r="69" spans="1:8" s="3" customFormat="1" ht="12" customHeight="1" x14ac:dyDescent="0.2">
      <c r="A69" s="9"/>
      <c r="B69" s="57"/>
      <c r="C69" s="3" t="s">
        <v>62</v>
      </c>
      <c r="D69" s="2"/>
      <c r="E69" s="2"/>
      <c r="F69" s="8"/>
      <c r="G69" s="5">
        <f t="shared" si="2"/>
        <v>0</v>
      </c>
      <c r="H69" s="19"/>
    </row>
    <row r="70" spans="1:8" s="3" customFormat="1" ht="12" customHeight="1" x14ac:dyDescent="0.2">
      <c r="A70" s="9"/>
      <c r="B70" s="57"/>
      <c r="C70" s="28" t="s">
        <v>63</v>
      </c>
      <c r="D70" s="2"/>
      <c r="E70" s="2"/>
      <c r="F70" s="8"/>
      <c r="G70" s="5">
        <f t="shared" si="2"/>
        <v>0</v>
      </c>
      <c r="H70" s="19"/>
    </row>
    <row r="71" spans="1:8" s="3" customFormat="1" ht="12" customHeight="1" x14ac:dyDescent="0.2">
      <c r="A71" s="9"/>
      <c r="B71" s="57"/>
      <c r="C71" s="28" t="s">
        <v>64</v>
      </c>
      <c r="D71" s="2"/>
      <c r="E71" s="2"/>
      <c r="F71" s="8"/>
      <c r="G71" s="5">
        <f t="shared" si="2"/>
        <v>0</v>
      </c>
      <c r="H71" s="19"/>
    </row>
    <row r="72" spans="1:8" s="3" customFormat="1" ht="12" customHeight="1" x14ac:dyDescent="0.2">
      <c r="A72" s="9"/>
      <c r="B72" s="57"/>
      <c r="C72" s="3" t="s">
        <v>81</v>
      </c>
      <c r="D72" s="2"/>
      <c r="E72" s="2"/>
      <c r="F72" s="8"/>
      <c r="G72" s="5">
        <f t="shared" si="2"/>
        <v>0</v>
      </c>
      <c r="H72" s="19"/>
    </row>
    <row r="73" spans="1:8" s="3" customFormat="1" ht="12" customHeight="1" x14ac:dyDescent="0.2">
      <c r="A73" s="9"/>
      <c r="B73" s="57"/>
      <c r="D73" s="2"/>
      <c r="E73" s="2"/>
      <c r="F73" s="8"/>
      <c r="G73" s="5">
        <f t="shared" si="2"/>
        <v>0</v>
      </c>
      <c r="H73" s="19"/>
    </row>
    <row r="74" spans="1:8" s="3" customFormat="1" ht="12" customHeight="1" x14ac:dyDescent="0.2">
      <c r="A74" s="90" t="s">
        <v>13</v>
      </c>
      <c r="B74" s="168" t="s">
        <v>246</v>
      </c>
      <c r="C74" s="3" t="s">
        <v>82</v>
      </c>
      <c r="D74" s="88" t="s">
        <v>3</v>
      </c>
      <c r="E74" s="88">
        <v>1</v>
      </c>
      <c r="F74" s="8">
        <v>0</v>
      </c>
      <c r="G74" s="5">
        <f t="shared" ref="G74:G76" si="3">F74*E74</f>
        <v>0</v>
      </c>
      <c r="H74" s="19"/>
    </row>
    <row r="75" spans="1:8" s="3" customFormat="1" ht="12" customHeight="1" x14ac:dyDescent="0.2">
      <c r="A75" s="9"/>
      <c r="B75" s="57"/>
      <c r="C75" s="3" t="s">
        <v>83</v>
      </c>
      <c r="D75" s="2"/>
      <c r="E75" s="2"/>
      <c r="F75" s="8"/>
      <c r="G75" s="5">
        <f t="shared" si="3"/>
        <v>0</v>
      </c>
      <c r="H75" s="19"/>
    </row>
    <row r="76" spans="1:8" s="3" customFormat="1" ht="12" customHeight="1" x14ac:dyDescent="0.2">
      <c r="A76" s="9"/>
      <c r="B76" s="57"/>
      <c r="C76" s="3" t="s">
        <v>84</v>
      </c>
      <c r="D76" s="2"/>
      <c r="E76" s="2"/>
      <c r="F76" s="8"/>
      <c r="G76" s="5">
        <f t="shared" si="3"/>
        <v>0</v>
      </c>
      <c r="H76" s="19"/>
    </row>
    <row r="77" spans="1:8" s="3" customFormat="1" ht="12" customHeight="1" x14ac:dyDescent="0.2">
      <c r="A77" s="9"/>
      <c r="B77" s="57"/>
      <c r="C77" s="3" t="s">
        <v>85</v>
      </c>
      <c r="D77" s="2"/>
      <c r="E77" s="2"/>
      <c r="F77" s="8"/>
      <c r="G77" s="5">
        <f t="shared" si="2"/>
        <v>0</v>
      </c>
      <c r="H77" s="19"/>
    </row>
    <row r="78" spans="1:8" s="3" customFormat="1" ht="12" customHeight="1" x14ac:dyDescent="0.2">
      <c r="A78" s="9"/>
      <c r="B78" s="57"/>
      <c r="D78" s="2"/>
      <c r="E78" s="2"/>
      <c r="F78" s="8"/>
      <c r="G78" s="5">
        <f t="shared" ref="G78:G123" si="4">E78*F78</f>
        <v>0</v>
      </c>
      <c r="H78" s="19"/>
    </row>
    <row r="79" spans="1:8" s="3" customFormat="1" ht="12" customHeight="1" x14ac:dyDescent="0.2">
      <c r="A79" s="54" t="s">
        <v>391</v>
      </c>
      <c r="B79" s="168" t="s">
        <v>258</v>
      </c>
      <c r="C79" s="86" t="s">
        <v>247</v>
      </c>
      <c r="D79" s="88" t="s">
        <v>3</v>
      </c>
      <c r="E79" s="88">
        <v>1</v>
      </c>
      <c r="F79" s="8">
        <v>0</v>
      </c>
      <c r="G79" s="5">
        <f t="shared" si="4"/>
        <v>0</v>
      </c>
      <c r="H79" s="19"/>
    </row>
    <row r="80" spans="1:8" s="3" customFormat="1" ht="12" customHeight="1" x14ac:dyDescent="0.2">
      <c r="A80" s="9"/>
      <c r="B80" s="57"/>
      <c r="C80" s="3" t="s">
        <v>448</v>
      </c>
      <c r="D80" s="2"/>
      <c r="E80" s="2"/>
      <c r="F80" s="8"/>
      <c r="G80" s="5">
        <f t="shared" si="4"/>
        <v>0</v>
      </c>
      <c r="H80" s="19"/>
    </row>
    <row r="81" spans="1:8" s="3" customFormat="1" ht="12" customHeight="1" x14ac:dyDescent="0.2">
      <c r="A81" s="9"/>
      <c r="B81" s="57"/>
      <c r="C81" s="3" t="s">
        <v>249</v>
      </c>
      <c r="D81" s="2"/>
      <c r="E81" s="2"/>
      <c r="F81" s="8"/>
      <c r="G81" s="5">
        <f t="shared" si="4"/>
        <v>0</v>
      </c>
      <c r="H81" s="19"/>
    </row>
    <row r="82" spans="1:8" s="3" customFormat="1" ht="12" customHeight="1" x14ac:dyDescent="0.2">
      <c r="A82" s="9"/>
      <c r="B82" s="57"/>
      <c r="C82" s="3" t="s">
        <v>250</v>
      </c>
      <c r="D82" s="2"/>
      <c r="E82" s="2"/>
      <c r="F82" s="8"/>
      <c r="G82" s="5">
        <f t="shared" si="4"/>
        <v>0</v>
      </c>
      <c r="H82" s="19"/>
    </row>
    <row r="83" spans="1:8" s="3" customFormat="1" ht="12" customHeight="1" x14ac:dyDescent="0.2">
      <c r="B83" s="57"/>
      <c r="C83" s="3" t="s">
        <v>251</v>
      </c>
      <c r="D83" s="2"/>
      <c r="E83" s="2"/>
      <c r="F83" s="8"/>
      <c r="G83" s="5">
        <f t="shared" si="4"/>
        <v>0</v>
      </c>
      <c r="H83" s="19"/>
    </row>
    <row r="84" spans="1:8" s="3" customFormat="1" ht="12" customHeight="1" x14ac:dyDescent="0.2">
      <c r="B84" s="57"/>
      <c r="C84" s="3" t="s">
        <v>252</v>
      </c>
      <c r="D84" s="2"/>
      <c r="E84" s="2"/>
      <c r="F84" s="8"/>
      <c r="G84" s="5">
        <f t="shared" si="4"/>
        <v>0</v>
      </c>
      <c r="H84" s="19"/>
    </row>
    <row r="85" spans="1:8" s="86" customFormat="1" ht="12" customHeight="1" x14ac:dyDescent="0.2">
      <c r="A85" s="3"/>
      <c r="B85" s="57"/>
      <c r="C85" s="3" t="s">
        <v>253</v>
      </c>
      <c r="D85" s="2"/>
      <c r="E85" s="2"/>
      <c r="F85" s="8"/>
      <c r="G85" s="5">
        <f t="shared" si="4"/>
        <v>0</v>
      </c>
      <c r="H85" s="19"/>
    </row>
    <row r="86" spans="1:8" s="3" customFormat="1" ht="12" customHeight="1" x14ac:dyDescent="0.2">
      <c r="B86" s="57"/>
      <c r="C86" s="28" t="s">
        <v>57</v>
      </c>
      <c r="D86" s="2"/>
      <c r="E86" s="2"/>
      <c r="F86" s="8"/>
      <c r="G86" s="5">
        <f t="shared" si="4"/>
        <v>0</v>
      </c>
      <c r="H86" s="19"/>
    </row>
    <row r="87" spans="1:8" s="3" customFormat="1" ht="12" customHeight="1" x14ac:dyDescent="0.2">
      <c r="B87" s="57"/>
      <c r="C87" s="28" t="s">
        <v>254</v>
      </c>
      <c r="D87" s="2"/>
      <c r="E87" s="2"/>
      <c r="F87" s="8"/>
      <c r="G87" s="5">
        <f t="shared" si="4"/>
        <v>0</v>
      </c>
      <c r="H87" s="19"/>
    </row>
    <row r="88" spans="1:8" s="3" customFormat="1" ht="12" customHeight="1" x14ac:dyDescent="0.2">
      <c r="A88" s="9"/>
      <c r="B88" s="57"/>
      <c r="C88" s="3" t="s">
        <v>255</v>
      </c>
      <c r="D88" s="2"/>
      <c r="E88" s="2"/>
      <c r="F88" s="8"/>
      <c r="G88" s="5">
        <f t="shared" si="4"/>
        <v>0</v>
      </c>
      <c r="H88" s="19"/>
    </row>
    <row r="89" spans="1:8" s="3" customFormat="1" ht="12" customHeight="1" x14ac:dyDescent="0.2">
      <c r="B89" s="57"/>
      <c r="D89" s="2"/>
      <c r="E89" s="2"/>
      <c r="F89" s="8"/>
      <c r="G89" s="5">
        <f t="shared" si="4"/>
        <v>0</v>
      </c>
      <c r="H89" s="19"/>
    </row>
    <row r="90" spans="1:8" s="3" customFormat="1" ht="12" customHeight="1" x14ac:dyDescent="0.2">
      <c r="A90" s="9" t="s">
        <v>198</v>
      </c>
      <c r="B90" s="168" t="s">
        <v>257</v>
      </c>
      <c r="C90" s="86" t="s">
        <v>256</v>
      </c>
      <c r="D90" s="88" t="s">
        <v>3</v>
      </c>
      <c r="E90" s="88">
        <v>1</v>
      </c>
      <c r="F90" s="143">
        <v>0</v>
      </c>
      <c r="G90" s="5">
        <f t="shared" si="4"/>
        <v>0</v>
      </c>
      <c r="H90" s="87"/>
    </row>
    <row r="91" spans="1:8" x14ac:dyDescent="0.2">
      <c r="F91" s="136">
        <v>0</v>
      </c>
      <c r="G91" s="5">
        <f t="shared" si="4"/>
        <v>0</v>
      </c>
    </row>
    <row r="92" spans="1:8" x14ac:dyDescent="0.2">
      <c r="A92" s="9" t="s">
        <v>35</v>
      </c>
      <c r="B92" s="57" t="s">
        <v>24</v>
      </c>
      <c r="C92" s="3" t="s">
        <v>27</v>
      </c>
      <c r="D92" s="2" t="s">
        <v>3</v>
      </c>
      <c r="E92" s="2">
        <v>1</v>
      </c>
      <c r="F92" s="72">
        <v>0</v>
      </c>
      <c r="G92" s="5">
        <f t="shared" si="4"/>
        <v>0</v>
      </c>
      <c r="H92" s="3"/>
    </row>
    <row r="93" spans="1:8" x14ac:dyDescent="0.2">
      <c r="B93" s="57"/>
      <c r="C93" s="3" t="s">
        <v>259</v>
      </c>
      <c r="D93" s="2"/>
      <c r="E93" s="2"/>
      <c r="F93" s="72">
        <v>0</v>
      </c>
      <c r="G93" s="5">
        <f t="shared" si="4"/>
        <v>0</v>
      </c>
      <c r="H93" s="3"/>
    </row>
    <row r="94" spans="1:8" x14ac:dyDescent="0.2">
      <c r="B94" s="57"/>
      <c r="C94" s="18" t="s">
        <v>88</v>
      </c>
      <c r="D94" s="2"/>
      <c r="E94" s="2"/>
      <c r="F94" s="72">
        <v>0</v>
      </c>
      <c r="G94" s="5">
        <f t="shared" si="4"/>
        <v>0</v>
      </c>
      <c r="H94" s="3"/>
    </row>
    <row r="95" spans="1:8" ht="34.5" customHeight="1" x14ac:dyDescent="0.2">
      <c r="B95" s="57"/>
      <c r="C95" s="18" t="s">
        <v>89</v>
      </c>
      <c r="D95" s="2"/>
      <c r="E95" s="2"/>
      <c r="F95" s="72">
        <v>0</v>
      </c>
      <c r="G95" s="5">
        <f t="shared" si="4"/>
        <v>0</v>
      </c>
      <c r="H95" s="3"/>
    </row>
    <row r="96" spans="1:8" x14ac:dyDescent="0.2">
      <c r="B96" s="57"/>
      <c r="C96" s="18" t="s">
        <v>90</v>
      </c>
      <c r="D96" s="2"/>
      <c r="E96" s="2"/>
      <c r="F96" s="72">
        <v>0</v>
      </c>
      <c r="G96" s="5">
        <f t="shared" si="4"/>
        <v>0</v>
      </c>
      <c r="H96" s="3"/>
    </row>
    <row r="97" spans="1:8" x14ac:dyDescent="0.2">
      <c r="B97" s="57"/>
      <c r="C97" s="18" t="s">
        <v>260</v>
      </c>
      <c r="D97" s="2"/>
      <c r="E97" s="2"/>
      <c r="F97" s="72">
        <v>0</v>
      </c>
      <c r="G97" s="5">
        <f t="shared" si="4"/>
        <v>0</v>
      </c>
      <c r="H97" s="3"/>
    </row>
    <row r="98" spans="1:8" x14ac:dyDescent="0.2">
      <c r="B98" s="57"/>
      <c r="C98" s="18" t="s">
        <v>91</v>
      </c>
      <c r="D98" s="2"/>
      <c r="E98" s="2"/>
      <c r="F98" s="72">
        <v>0</v>
      </c>
      <c r="G98" s="5">
        <f t="shared" si="4"/>
        <v>0</v>
      </c>
      <c r="H98" s="3"/>
    </row>
    <row r="99" spans="1:8" x14ac:dyDescent="0.2">
      <c r="B99" s="57"/>
      <c r="C99" s="18" t="s">
        <v>92</v>
      </c>
      <c r="D99" s="2"/>
      <c r="E99" s="2"/>
      <c r="F99" s="72">
        <v>0</v>
      </c>
      <c r="G99" s="5">
        <f t="shared" si="4"/>
        <v>0</v>
      </c>
      <c r="H99" s="3"/>
    </row>
    <row r="100" spans="1:8" x14ac:dyDescent="0.2">
      <c r="B100" s="57"/>
      <c r="C100" s="18" t="s">
        <v>93</v>
      </c>
      <c r="D100" s="2"/>
      <c r="E100" s="2"/>
      <c r="F100" s="72">
        <v>0</v>
      </c>
      <c r="G100" s="5">
        <f t="shared" si="4"/>
        <v>0</v>
      </c>
      <c r="H100" s="3"/>
    </row>
    <row r="101" spans="1:8" x14ac:dyDescent="0.2">
      <c r="B101" s="57"/>
      <c r="C101" s="18" t="s">
        <v>261</v>
      </c>
      <c r="D101" s="2"/>
      <c r="E101" s="2"/>
      <c r="F101" s="72">
        <v>0</v>
      </c>
      <c r="G101" s="5">
        <f t="shared" si="4"/>
        <v>0</v>
      </c>
      <c r="H101" s="3"/>
    </row>
    <row r="102" spans="1:8" x14ac:dyDescent="0.2">
      <c r="B102" s="57"/>
      <c r="C102" s="18" t="s">
        <v>262</v>
      </c>
      <c r="D102" s="2"/>
      <c r="E102" s="2"/>
      <c r="F102" s="72">
        <v>0</v>
      </c>
      <c r="G102" s="5">
        <f t="shared" si="4"/>
        <v>0</v>
      </c>
      <c r="H102" s="3"/>
    </row>
    <row r="103" spans="1:8" ht="15" customHeight="1" x14ac:dyDescent="0.2">
      <c r="B103" s="57"/>
      <c r="C103" s="18" t="s">
        <v>95</v>
      </c>
      <c r="D103" s="2"/>
      <c r="E103" s="2"/>
      <c r="F103" s="72">
        <v>0</v>
      </c>
      <c r="G103" s="5">
        <f t="shared" si="4"/>
        <v>0</v>
      </c>
      <c r="H103" s="3"/>
    </row>
    <row r="104" spans="1:8" x14ac:dyDescent="0.2">
      <c r="B104" s="57"/>
      <c r="C104" s="3" t="s">
        <v>96</v>
      </c>
      <c r="D104" s="2"/>
      <c r="E104" s="2"/>
      <c r="F104" s="72">
        <v>0</v>
      </c>
      <c r="G104" s="5">
        <f t="shared" si="4"/>
        <v>0</v>
      </c>
      <c r="H104" s="3"/>
    </row>
    <row r="105" spans="1:8" x14ac:dyDescent="0.2">
      <c r="G105" s="5">
        <f t="shared" si="4"/>
        <v>0</v>
      </c>
    </row>
    <row r="106" spans="1:8" x14ac:dyDescent="0.2">
      <c r="A106" s="9" t="s">
        <v>14</v>
      </c>
      <c r="B106" s="57" t="s">
        <v>36</v>
      </c>
      <c r="C106" s="3" t="s">
        <v>97</v>
      </c>
      <c r="D106" s="2" t="s">
        <v>3</v>
      </c>
      <c r="E106" s="2">
        <v>1</v>
      </c>
      <c r="F106" s="72">
        <v>0</v>
      </c>
      <c r="G106" s="5">
        <f t="shared" si="4"/>
        <v>0</v>
      </c>
      <c r="H106" s="3"/>
    </row>
    <row r="107" spans="1:8" x14ac:dyDescent="0.2">
      <c r="B107" s="57"/>
      <c r="C107" s="3" t="s">
        <v>263</v>
      </c>
      <c r="D107" s="2"/>
      <c r="E107" s="2"/>
      <c r="F107" s="72">
        <v>0</v>
      </c>
      <c r="G107" s="5">
        <f t="shared" si="4"/>
        <v>0</v>
      </c>
      <c r="H107" s="3"/>
    </row>
    <row r="108" spans="1:8" s="86" customFormat="1" ht="12" customHeight="1" x14ac:dyDescent="0.2">
      <c r="A108" s="90"/>
      <c r="B108" s="57"/>
      <c r="C108" s="86" t="s">
        <v>163</v>
      </c>
      <c r="D108" s="2"/>
      <c r="E108" s="2"/>
      <c r="F108" s="72">
        <v>0</v>
      </c>
      <c r="G108" s="5">
        <f t="shared" si="4"/>
        <v>0</v>
      </c>
      <c r="H108" s="3"/>
    </row>
    <row r="109" spans="1:8" s="86" customFormat="1" ht="12" customHeight="1" x14ac:dyDescent="0.2">
      <c r="A109" s="9"/>
      <c r="B109" s="57"/>
      <c r="C109" s="86" t="s">
        <v>164</v>
      </c>
      <c r="D109" s="88"/>
      <c r="E109" s="88"/>
      <c r="F109" s="143">
        <v>0</v>
      </c>
      <c r="G109" s="5">
        <f t="shared" si="4"/>
        <v>0</v>
      </c>
      <c r="H109" s="87"/>
    </row>
    <row r="110" spans="1:8" s="86" customFormat="1" ht="12" customHeight="1" x14ac:dyDescent="0.2">
      <c r="A110" s="9"/>
      <c r="B110" s="57"/>
      <c r="C110" s="86" t="s">
        <v>165</v>
      </c>
      <c r="D110" s="88"/>
      <c r="E110" s="88"/>
      <c r="F110" s="143"/>
      <c r="G110" s="5"/>
      <c r="H110" s="87"/>
    </row>
    <row r="111" spans="1:8" s="86" customFormat="1" ht="12" customHeight="1" x14ac:dyDescent="0.2">
      <c r="A111" s="90"/>
      <c r="B111" s="57"/>
      <c r="D111" s="2"/>
      <c r="E111" s="2"/>
      <c r="F111" s="72"/>
      <c r="G111" s="5"/>
      <c r="H111" s="3"/>
    </row>
    <row r="112" spans="1:8" s="86" customFormat="1" ht="12" customHeight="1" x14ac:dyDescent="0.2">
      <c r="A112" s="90" t="s">
        <v>392</v>
      </c>
      <c r="B112" s="57" t="s">
        <v>37</v>
      </c>
      <c r="C112" s="3" t="s">
        <v>97</v>
      </c>
      <c r="D112" s="2" t="s">
        <v>3</v>
      </c>
      <c r="E112" s="2">
        <v>1</v>
      </c>
      <c r="F112" s="72">
        <v>0</v>
      </c>
      <c r="G112" s="5">
        <f t="shared" ref="G112:G115" si="5">E112*F112</f>
        <v>0</v>
      </c>
      <c r="H112" s="3"/>
    </row>
    <row r="113" spans="1:8" s="86" customFormat="1" ht="12" customHeight="1" x14ac:dyDescent="0.2">
      <c r="A113" s="90"/>
      <c r="B113" s="57"/>
      <c r="C113" s="3" t="s">
        <v>264</v>
      </c>
      <c r="D113" s="2"/>
      <c r="E113" s="2"/>
      <c r="F113" s="72">
        <v>0</v>
      </c>
      <c r="G113" s="5">
        <f t="shared" si="5"/>
        <v>0</v>
      </c>
      <c r="H113" s="3"/>
    </row>
    <row r="114" spans="1:8" s="86" customFormat="1" ht="12" customHeight="1" x14ac:dyDescent="0.2">
      <c r="A114" s="90"/>
      <c r="B114" s="57"/>
      <c r="C114" s="86" t="s">
        <v>163</v>
      </c>
      <c r="D114" s="2"/>
      <c r="E114" s="2"/>
      <c r="F114" s="72">
        <v>0</v>
      </c>
      <c r="G114" s="5">
        <f t="shared" si="5"/>
        <v>0</v>
      </c>
      <c r="H114" s="3"/>
    </row>
    <row r="115" spans="1:8" s="86" customFormat="1" ht="12" customHeight="1" x14ac:dyDescent="0.2">
      <c r="A115" s="90"/>
      <c r="B115" s="57"/>
      <c r="C115" s="86" t="s">
        <v>164</v>
      </c>
      <c r="D115" s="2"/>
      <c r="E115" s="2"/>
      <c r="F115" s="72"/>
      <c r="G115" s="5">
        <f t="shared" si="5"/>
        <v>0</v>
      </c>
      <c r="H115" s="3"/>
    </row>
    <row r="116" spans="1:8" s="86" customFormat="1" ht="12" customHeight="1" x14ac:dyDescent="0.2">
      <c r="A116" s="90"/>
      <c r="B116" s="57"/>
      <c r="C116" s="86" t="s">
        <v>165</v>
      </c>
      <c r="D116" s="2"/>
      <c r="E116" s="2"/>
      <c r="F116" s="72"/>
      <c r="G116" s="5"/>
      <c r="H116" s="3"/>
    </row>
    <row r="117" spans="1:8" s="86" customFormat="1" ht="12" customHeight="1" x14ac:dyDescent="0.2">
      <c r="A117" s="90"/>
      <c r="B117" s="57"/>
      <c r="D117" s="2"/>
      <c r="E117" s="2"/>
      <c r="F117" s="72"/>
      <c r="G117" s="5"/>
      <c r="H117" s="3"/>
    </row>
    <row r="118" spans="1:8" s="86" customFormat="1" ht="12" customHeight="1" x14ac:dyDescent="0.2">
      <c r="A118" s="9" t="s">
        <v>393</v>
      </c>
      <c r="B118" s="57" t="s">
        <v>166</v>
      </c>
      <c r="C118" s="3" t="s">
        <v>265</v>
      </c>
      <c r="D118" s="2" t="s">
        <v>3</v>
      </c>
      <c r="E118" s="2">
        <v>1</v>
      </c>
      <c r="F118" s="72">
        <v>0</v>
      </c>
      <c r="G118" s="5">
        <f t="shared" si="4"/>
        <v>0</v>
      </c>
      <c r="H118" s="160"/>
    </row>
    <row r="119" spans="1:8" s="86" customFormat="1" ht="12" customHeight="1" x14ac:dyDescent="0.2">
      <c r="A119" s="90"/>
      <c r="B119" s="57"/>
      <c r="C119" s="3"/>
      <c r="D119" s="2"/>
      <c r="E119" s="2"/>
      <c r="F119" s="72">
        <v>0</v>
      </c>
      <c r="G119" s="5">
        <f t="shared" si="4"/>
        <v>0</v>
      </c>
      <c r="H119" s="160"/>
    </row>
    <row r="120" spans="1:8" s="86" customFormat="1" ht="12" customHeight="1" x14ac:dyDescent="0.2">
      <c r="A120" s="9" t="s">
        <v>394</v>
      </c>
      <c r="B120" s="57" t="s">
        <v>167</v>
      </c>
      <c r="C120" s="3" t="s">
        <v>266</v>
      </c>
      <c r="D120" s="2" t="s">
        <v>3</v>
      </c>
      <c r="E120" s="2">
        <v>1</v>
      </c>
      <c r="F120" s="72">
        <v>0</v>
      </c>
      <c r="G120" s="5">
        <f t="shared" si="4"/>
        <v>0</v>
      </c>
      <c r="H120" s="160"/>
    </row>
    <row r="121" spans="1:8" s="86" customFormat="1" ht="12" customHeight="1" x14ac:dyDescent="0.2">
      <c r="A121" s="90"/>
      <c r="B121" s="57"/>
      <c r="C121" s="3" t="s">
        <v>98</v>
      </c>
      <c r="D121" s="2"/>
      <c r="E121" s="2"/>
      <c r="F121" s="72">
        <v>0</v>
      </c>
      <c r="G121" s="5">
        <f t="shared" si="4"/>
        <v>0</v>
      </c>
      <c r="H121" s="160"/>
    </row>
    <row r="122" spans="1:8" s="86" customFormat="1" ht="12" customHeight="1" x14ac:dyDescent="0.2">
      <c r="A122" s="90"/>
      <c r="B122" s="57"/>
      <c r="C122" s="3" t="s">
        <v>84</v>
      </c>
      <c r="D122" s="2"/>
      <c r="E122" s="2"/>
      <c r="F122" s="72">
        <v>0</v>
      </c>
      <c r="G122" s="5">
        <f t="shared" si="4"/>
        <v>0</v>
      </c>
      <c r="H122" s="160"/>
    </row>
    <row r="123" spans="1:8" s="86" customFormat="1" ht="12" customHeight="1" x14ac:dyDescent="0.2">
      <c r="A123" s="90"/>
      <c r="B123" s="57"/>
      <c r="C123" s="3" t="s">
        <v>85</v>
      </c>
      <c r="D123" s="2"/>
      <c r="E123" s="2"/>
      <c r="F123" s="72">
        <v>0</v>
      </c>
      <c r="G123" s="5">
        <f t="shared" si="4"/>
        <v>0</v>
      </c>
      <c r="H123" s="160"/>
    </row>
    <row r="124" spans="1:8" s="86" customFormat="1" ht="12" customHeight="1" x14ac:dyDescent="0.2">
      <c r="A124" s="90"/>
      <c r="B124" s="57"/>
      <c r="C124" s="3"/>
      <c r="D124" s="2"/>
      <c r="E124" s="2"/>
      <c r="F124" s="72"/>
      <c r="G124" s="5"/>
      <c r="H124" s="160"/>
    </row>
    <row r="125" spans="1:8" s="86" customFormat="1" ht="12" customHeight="1" x14ac:dyDescent="0.2">
      <c r="A125" s="90" t="s">
        <v>199</v>
      </c>
      <c r="B125" s="57" t="s">
        <v>267</v>
      </c>
      <c r="C125" s="3" t="s">
        <v>268</v>
      </c>
      <c r="D125" s="2" t="s">
        <v>3</v>
      </c>
      <c r="E125" s="2">
        <v>1</v>
      </c>
      <c r="F125" s="72">
        <v>0</v>
      </c>
      <c r="G125" s="5">
        <f t="shared" ref="G125:G126" si="6">E125*F125</f>
        <v>0</v>
      </c>
      <c r="H125" s="56"/>
    </row>
    <row r="126" spans="1:8" s="86" customFormat="1" ht="12" customHeight="1" x14ac:dyDescent="0.2">
      <c r="A126" s="90"/>
      <c r="B126" s="57"/>
      <c r="C126" s="3" t="s">
        <v>269</v>
      </c>
      <c r="D126" s="2"/>
      <c r="E126" s="2"/>
      <c r="F126" s="72">
        <v>0</v>
      </c>
      <c r="G126" s="5">
        <f t="shared" si="6"/>
        <v>0</v>
      </c>
      <c r="H126" s="19"/>
    </row>
    <row r="127" spans="1:8" s="86" customFormat="1" ht="12" customHeight="1" x14ac:dyDescent="0.2">
      <c r="A127" s="90"/>
      <c r="B127" s="57"/>
      <c r="C127" s="3" t="s">
        <v>255</v>
      </c>
      <c r="D127" s="2"/>
      <c r="E127" s="2"/>
      <c r="F127" s="72"/>
      <c r="G127" s="5"/>
      <c r="H127" s="19"/>
    </row>
    <row r="128" spans="1:8" s="86" customFormat="1" ht="12" customHeight="1" x14ac:dyDescent="0.2">
      <c r="A128" s="90"/>
      <c r="B128" s="57"/>
      <c r="C128" s="3"/>
      <c r="D128" s="2"/>
      <c r="E128" s="2"/>
      <c r="F128" s="72"/>
      <c r="G128" s="5"/>
      <c r="H128" s="160"/>
    </row>
    <row r="129" spans="1:8" s="86" customFormat="1" ht="12" customHeight="1" x14ac:dyDescent="0.2">
      <c r="A129" s="90" t="s">
        <v>33</v>
      </c>
      <c r="B129" s="57" t="s">
        <v>270</v>
      </c>
      <c r="C129" s="28" t="s">
        <v>271</v>
      </c>
      <c r="D129" s="88" t="s">
        <v>3</v>
      </c>
      <c r="E129" s="88">
        <v>1</v>
      </c>
      <c r="F129" s="143">
        <v>0</v>
      </c>
      <c r="G129" s="5">
        <f t="shared" ref="G129:G149" si="7">F129*E129</f>
        <v>0</v>
      </c>
      <c r="H129" s="171"/>
    </row>
    <row r="130" spans="1:8" s="86" customFormat="1" ht="12" customHeight="1" x14ac:dyDescent="0.2">
      <c r="A130" s="90"/>
      <c r="B130" s="10"/>
      <c r="C130" s="3" t="s">
        <v>272</v>
      </c>
      <c r="D130" s="2"/>
      <c r="E130" s="2"/>
      <c r="F130" s="8">
        <v>0</v>
      </c>
      <c r="G130" s="5">
        <f t="shared" si="7"/>
        <v>0</v>
      </c>
      <c r="H130" s="72"/>
    </row>
    <row r="131" spans="1:8" s="86" customFormat="1" ht="12" customHeight="1" x14ac:dyDescent="0.2">
      <c r="A131" s="90"/>
      <c r="B131" s="10"/>
      <c r="C131" s="3" t="s">
        <v>54</v>
      </c>
      <c r="D131" s="2"/>
      <c r="E131" s="2"/>
      <c r="F131" s="8">
        <v>0</v>
      </c>
      <c r="G131" s="5">
        <f t="shared" si="7"/>
        <v>0</v>
      </c>
      <c r="H131" s="72"/>
    </row>
    <row r="132" spans="1:8" s="86" customFormat="1" ht="12" customHeight="1" x14ac:dyDescent="0.2">
      <c r="A132" s="90"/>
      <c r="B132" s="10"/>
      <c r="C132" s="3" t="s">
        <v>162</v>
      </c>
      <c r="D132" s="2"/>
      <c r="E132" s="2"/>
      <c r="F132" s="8">
        <v>0</v>
      </c>
      <c r="G132" s="5">
        <f t="shared" si="7"/>
        <v>0</v>
      </c>
      <c r="H132" s="72"/>
    </row>
    <row r="133" spans="1:8" s="86" customFormat="1" ht="12" customHeight="1" x14ac:dyDescent="0.2">
      <c r="A133" s="90"/>
      <c r="B133" s="10"/>
      <c r="C133" s="3" t="s">
        <v>55</v>
      </c>
      <c r="D133" s="2"/>
      <c r="E133" s="2"/>
      <c r="F133" s="8">
        <v>0</v>
      </c>
      <c r="G133" s="5">
        <f t="shared" si="7"/>
        <v>0</v>
      </c>
      <c r="H133" s="72"/>
    </row>
    <row r="134" spans="1:8" s="86" customFormat="1" ht="12" customHeight="1" x14ac:dyDescent="0.2">
      <c r="A134" s="90"/>
      <c r="B134" s="10"/>
      <c r="C134" s="3" t="s">
        <v>56</v>
      </c>
      <c r="D134" s="2"/>
      <c r="E134" s="2"/>
      <c r="F134" s="8">
        <v>0</v>
      </c>
      <c r="G134" s="5">
        <f t="shared" si="7"/>
        <v>0</v>
      </c>
      <c r="H134" s="72"/>
    </row>
    <row r="135" spans="1:8" s="86" customFormat="1" ht="12" customHeight="1" x14ac:dyDescent="0.2">
      <c r="A135" s="90"/>
      <c r="B135" s="10"/>
      <c r="C135" s="3" t="s">
        <v>57</v>
      </c>
      <c r="D135" s="2"/>
      <c r="E135" s="2"/>
      <c r="F135" s="8">
        <v>0</v>
      </c>
      <c r="G135" s="5">
        <f t="shared" si="7"/>
        <v>0</v>
      </c>
      <c r="H135" s="72"/>
    </row>
    <row r="136" spans="1:8" s="86" customFormat="1" ht="12" customHeight="1" x14ac:dyDescent="0.2">
      <c r="A136" s="90"/>
      <c r="B136" s="10"/>
      <c r="C136" s="3" t="s">
        <v>174</v>
      </c>
      <c r="D136" s="2"/>
      <c r="E136" s="2"/>
      <c r="F136" s="8">
        <v>0</v>
      </c>
      <c r="G136" s="5">
        <f t="shared" si="7"/>
        <v>0</v>
      </c>
      <c r="H136" s="72"/>
    </row>
    <row r="137" spans="1:8" s="86" customFormat="1" ht="12" customHeight="1" x14ac:dyDescent="0.2">
      <c r="A137" s="90"/>
      <c r="B137" s="10"/>
      <c r="C137" s="28" t="s">
        <v>58</v>
      </c>
      <c r="D137" s="144"/>
      <c r="E137"/>
      <c r="F137" s="136"/>
      <c r="G137" s="5">
        <f t="shared" si="7"/>
        <v>0</v>
      </c>
      <c r="H137"/>
    </row>
    <row r="138" spans="1:8" s="86" customFormat="1" ht="12" customHeight="1" x14ac:dyDescent="0.2">
      <c r="A138" s="90"/>
      <c r="B138" s="10"/>
      <c r="C138" s="28"/>
      <c r="D138" s="144"/>
      <c r="E138"/>
      <c r="F138" s="136"/>
      <c r="G138" s="5"/>
      <c r="H138"/>
    </row>
    <row r="139" spans="1:8" s="86" customFormat="1" ht="12" customHeight="1" x14ac:dyDescent="0.2">
      <c r="A139" s="90" t="s">
        <v>87</v>
      </c>
      <c r="B139" s="10"/>
      <c r="C139" s="3" t="s">
        <v>286</v>
      </c>
      <c r="D139" s="2" t="s">
        <v>3</v>
      </c>
      <c r="E139" s="2">
        <v>1</v>
      </c>
      <c r="F139" s="72">
        <v>0</v>
      </c>
      <c r="G139" s="5">
        <f t="shared" ref="G139" si="8">E139*F139</f>
        <v>0</v>
      </c>
      <c r="H139" s="19"/>
    </row>
    <row r="140" spans="1:8" s="86" customFormat="1" ht="12" customHeight="1" x14ac:dyDescent="0.2">
      <c r="A140" s="90"/>
      <c r="B140" s="10"/>
      <c r="C140" s="3" t="s">
        <v>59</v>
      </c>
      <c r="D140" s="2"/>
      <c r="E140" s="2"/>
      <c r="F140" s="72">
        <v>0</v>
      </c>
      <c r="G140" s="5">
        <f t="shared" ref="G140" si="9">E140*F140</f>
        <v>0</v>
      </c>
      <c r="H140" s="19"/>
    </row>
    <row r="141" spans="1:8" s="86" customFormat="1" ht="12" customHeight="1" x14ac:dyDescent="0.2">
      <c r="A141" s="90"/>
      <c r="B141" s="10"/>
      <c r="C141" s="28"/>
      <c r="D141" s="144"/>
      <c r="E141"/>
      <c r="F141" s="136"/>
      <c r="G141" s="5"/>
      <c r="H141"/>
    </row>
    <row r="142" spans="1:8" s="86" customFormat="1" ht="12" customHeight="1" x14ac:dyDescent="0.2">
      <c r="A142" s="90" t="s">
        <v>395</v>
      </c>
      <c r="B142" s="57" t="s">
        <v>173</v>
      </c>
      <c r="C142" s="28" t="s">
        <v>273</v>
      </c>
      <c r="D142" s="88" t="s">
        <v>3</v>
      </c>
      <c r="E142" s="88">
        <v>1</v>
      </c>
      <c r="F142" s="143">
        <v>0</v>
      </c>
      <c r="G142" s="5">
        <f t="shared" si="7"/>
        <v>0</v>
      </c>
      <c r="H142" s="171"/>
    </row>
    <row r="143" spans="1:8" s="86" customFormat="1" ht="12" customHeight="1" x14ac:dyDescent="0.2">
      <c r="A143" s="90"/>
      <c r="B143" s="10"/>
      <c r="C143" s="3" t="s">
        <v>274</v>
      </c>
      <c r="D143" s="2"/>
      <c r="E143" s="2"/>
      <c r="F143" s="8">
        <v>0</v>
      </c>
      <c r="G143" s="5">
        <f t="shared" si="7"/>
        <v>0</v>
      </c>
      <c r="H143" s="72"/>
    </row>
    <row r="144" spans="1:8" s="86" customFormat="1" ht="12" customHeight="1" x14ac:dyDescent="0.2">
      <c r="A144" s="90"/>
      <c r="B144" s="10"/>
      <c r="C144" s="3" t="s">
        <v>54</v>
      </c>
      <c r="D144" s="2"/>
      <c r="E144" s="2"/>
      <c r="F144" s="8">
        <v>0</v>
      </c>
      <c r="G144" s="5">
        <f t="shared" si="7"/>
        <v>0</v>
      </c>
      <c r="H144" s="72"/>
    </row>
    <row r="145" spans="1:8" s="86" customFormat="1" ht="12" customHeight="1" x14ac:dyDescent="0.2">
      <c r="A145" s="90"/>
      <c r="B145" s="10"/>
      <c r="C145" s="3" t="s">
        <v>162</v>
      </c>
      <c r="D145" s="2"/>
      <c r="E145" s="2"/>
      <c r="F145" s="8">
        <v>0</v>
      </c>
      <c r="G145" s="5">
        <f t="shared" si="7"/>
        <v>0</v>
      </c>
      <c r="H145" s="72"/>
    </row>
    <row r="146" spans="1:8" s="86" customFormat="1" ht="12" customHeight="1" x14ac:dyDescent="0.2">
      <c r="A146" s="90"/>
      <c r="B146" s="10"/>
      <c r="C146" s="3" t="s">
        <v>55</v>
      </c>
      <c r="D146" s="2"/>
      <c r="E146" s="2"/>
      <c r="F146" s="8">
        <v>0</v>
      </c>
      <c r="G146" s="5">
        <f t="shared" si="7"/>
        <v>0</v>
      </c>
      <c r="H146" s="72"/>
    </row>
    <row r="147" spans="1:8" s="86" customFormat="1" ht="12" customHeight="1" x14ac:dyDescent="0.2">
      <c r="A147" s="90"/>
      <c r="B147" s="10"/>
      <c r="C147" s="3" t="s">
        <v>56</v>
      </c>
      <c r="D147" s="2"/>
      <c r="E147" s="2"/>
      <c r="F147" s="8">
        <v>0</v>
      </c>
      <c r="G147" s="5">
        <f t="shared" si="7"/>
        <v>0</v>
      </c>
      <c r="H147" s="72"/>
    </row>
    <row r="148" spans="1:8" s="86" customFormat="1" ht="12" customHeight="1" x14ac:dyDescent="0.2">
      <c r="A148" s="90"/>
      <c r="B148" s="10"/>
      <c r="C148" s="3" t="s">
        <v>57</v>
      </c>
      <c r="D148" s="2"/>
      <c r="E148" s="2"/>
      <c r="F148" s="8">
        <v>0</v>
      </c>
      <c r="G148" s="5">
        <f t="shared" si="7"/>
        <v>0</v>
      </c>
      <c r="H148" s="72"/>
    </row>
    <row r="149" spans="1:8" s="86" customFormat="1" ht="12" customHeight="1" x14ac:dyDescent="0.2">
      <c r="A149" s="90"/>
      <c r="B149" s="10"/>
      <c r="C149" s="3" t="s">
        <v>275</v>
      </c>
      <c r="D149" s="2"/>
      <c r="E149" s="2"/>
      <c r="F149" s="8">
        <v>0</v>
      </c>
      <c r="G149" s="5">
        <f t="shared" si="7"/>
        <v>0</v>
      </c>
      <c r="H149" s="72"/>
    </row>
    <row r="150" spans="1:8" s="86" customFormat="1" ht="12" customHeight="1" x14ac:dyDescent="0.2">
      <c r="A150" s="90"/>
      <c r="B150" s="10"/>
      <c r="C150" s="28" t="s">
        <v>58</v>
      </c>
      <c r="D150" s="2"/>
      <c r="E150" s="2"/>
      <c r="F150" s="8"/>
      <c r="G150" s="5"/>
      <c r="H150" s="72"/>
    </row>
    <row r="151" spans="1:8" s="86" customFormat="1" ht="12" customHeight="1" x14ac:dyDescent="0.2">
      <c r="A151" s="90"/>
      <c r="B151" s="10"/>
      <c r="C151" s="28"/>
      <c r="D151" s="2"/>
      <c r="E151" s="2"/>
      <c r="F151" s="8"/>
      <c r="G151" s="5"/>
      <c r="H151" s="72"/>
    </row>
    <row r="152" spans="1:8" s="86" customFormat="1" ht="12" customHeight="1" x14ac:dyDescent="0.2">
      <c r="A152" s="90" t="s">
        <v>15</v>
      </c>
      <c r="B152" s="10"/>
      <c r="C152" s="3" t="s">
        <v>287</v>
      </c>
      <c r="D152" s="2" t="s">
        <v>3</v>
      </c>
      <c r="E152" s="2">
        <v>1</v>
      </c>
      <c r="F152" s="72">
        <v>0</v>
      </c>
      <c r="G152" s="5">
        <f t="shared" ref="G152:G153" si="10">E152*F152</f>
        <v>0</v>
      </c>
      <c r="H152" s="19"/>
    </row>
    <row r="153" spans="1:8" s="86" customFormat="1" ht="12" customHeight="1" x14ac:dyDescent="0.2">
      <c r="A153" s="90"/>
      <c r="B153" s="10"/>
      <c r="C153" s="3" t="s">
        <v>59</v>
      </c>
      <c r="D153" s="2"/>
      <c r="E153" s="2"/>
      <c r="F153" s="72">
        <v>0</v>
      </c>
      <c r="G153" s="5">
        <f t="shared" si="10"/>
        <v>0</v>
      </c>
      <c r="H153" s="19"/>
    </row>
    <row r="154" spans="1:8" s="86" customFormat="1" ht="12" customHeight="1" x14ac:dyDescent="0.2">
      <c r="A154" s="90"/>
      <c r="B154" s="10"/>
      <c r="C154" s="28"/>
      <c r="D154" s="2"/>
      <c r="E154" s="2"/>
      <c r="F154" s="8"/>
      <c r="G154" s="5"/>
      <c r="H154" s="72"/>
    </row>
    <row r="155" spans="1:8" s="86" customFormat="1" ht="12" customHeight="1" x14ac:dyDescent="0.2">
      <c r="A155" s="90" t="s">
        <v>16</v>
      </c>
      <c r="B155" s="57" t="s">
        <v>175</v>
      </c>
      <c r="C155" s="28" t="s">
        <v>276</v>
      </c>
      <c r="D155" s="88" t="s">
        <v>3</v>
      </c>
      <c r="E155" s="88">
        <v>1</v>
      </c>
      <c r="F155" s="143">
        <v>0</v>
      </c>
      <c r="G155" s="5">
        <f t="shared" ref="G155:G162" si="11">F155*E155</f>
        <v>0</v>
      </c>
      <c r="H155" s="171"/>
    </row>
    <row r="156" spans="1:8" s="86" customFormat="1" ht="12" customHeight="1" x14ac:dyDescent="0.2">
      <c r="A156" s="90"/>
      <c r="B156" s="10"/>
      <c r="C156" s="3" t="s">
        <v>277</v>
      </c>
      <c r="D156" s="2"/>
      <c r="E156" s="2"/>
      <c r="F156" s="8">
        <v>0</v>
      </c>
      <c r="G156" s="5">
        <f t="shared" si="11"/>
        <v>0</v>
      </c>
      <c r="H156" s="72"/>
    </row>
    <row r="157" spans="1:8" s="86" customFormat="1" ht="12" customHeight="1" x14ac:dyDescent="0.2">
      <c r="A157" s="90"/>
      <c r="B157" s="10"/>
      <c r="C157" s="3" t="s">
        <v>60</v>
      </c>
      <c r="D157" s="2"/>
      <c r="E157" s="2"/>
      <c r="F157" s="8">
        <v>0</v>
      </c>
      <c r="G157" s="5">
        <f t="shared" si="11"/>
        <v>0</v>
      </c>
      <c r="H157" s="72"/>
    </row>
    <row r="158" spans="1:8" s="86" customFormat="1" ht="12" customHeight="1" x14ac:dyDescent="0.2">
      <c r="A158" s="90"/>
      <c r="B158" s="10"/>
      <c r="C158" s="3" t="s">
        <v>61</v>
      </c>
      <c r="D158" s="2"/>
      <c r="E158" s="2"/>
      <c r="F158" s="8">
        <v>0</v>
      </c>
      <c r="G158" s="5">
        <f t="shared" si="11"/>
        <v>0</v>
      </c>
      <c r="H158" s="72"/>
    </row>
    <row r="159" spans="1:8" s="86" customFormat="1" ht="12" customHeight="1" x14ac:dyDescent="0.2">
      <c r="A159" s="90"/>
      <c r="B159" s="10"/>
      <c r="C159" s="3" t="s">
        <v>62</v>
      </c>
      <c r="D159" s="2"/>
      <c r="E159" s="2"/>
      <c r="F159" s="8">
        <v>0</v>
      </c>
      <c r="G159" s="5">
        <f t="shared" si="11"/>
        <v>0</v>
      </c>
      <c r="H159" s="72"/>
    </row>
    <row r="160" spans="1:8" s="86" customFormat="1" ht="12" customHeight="1" x14ac:dyDescent="0.2">
      <c r="A160" s="90"/>
      <c r="B160" s="10"/>
      <c r="C160" s="28" t="s">
        <v>57</v>
      </c>
      <c r="D160" s="2"/>
      <c r="E160" s="2"/>
      <c r="F160" s="8">
        <v>0</v>
      </c>
      <c r="G160" s="5">
        <f t="shared" si="11"/>
        <v>0</v>
      </c>
      <c r="H160" s="72"/>
    </row>
    <row r="161" spans="1:8" s="86" customFormat="1" ht="12" customHeight="1" x14ac:dyDescent="0.2">
      <c r="A161" s="90"/>
      <c r="B161" s="10"/>
      <c r="C161" s="28" t="s">
        <v>64</v>
      </c>
      <c r="D161" s="2"/>
      <c r="E161" s="2"/>
      <c r="F161" s="8">
        <v>0</v>
      </c>
      <c r="G161" s="5">
        <f t="shared" si="11"/>
        <v>0</v>
      </c>
      <c r="H161" s="72"/>
    </row>
    <row r="162" spans="1:8" s="86" customFormat="1" ht="12" customHeight="1" x14ac:dyDescent="0.2">
      <c r="A162" s="90"/>
      <c r="B162" s="10"/>
      <c r="C162" s="3" t="s">
        <v>65</v>
      </c>
      <c r="D162" s="2"/>
      <c r="E162" s="2"/>
      <c r="F162" s="8">
        <v>0</v>
      </c>
      <c r="G162" s="5">
        <f t="shared" si="11"/>
        <v>0</v>
      </c>
      <c r="H162" s="72"/>
    </row>
    <row r="163" spans="1:8" s="86" customFormat="1" ht="12" customHeight="1" x14ac:dyDescent="0.2">
      <c r="A163" s="90"/>
      <c r="B163" s="10"/>
      <c r="C163" s="3"/>
      <c r="D163" s="2"/>
      <c r="E163" s="2"/>
      <c r="F163" s="8"/>
      <c r="G163" s="5"/>
      <c r="H163" s="72"/>
    </row>
    <row r="164" spans="1:8" s="86" customFormat="1" ht="12" customHeight="1" x14ac:dyDescent="0.2">
      <c r="A164" s="90" t="s">
        <v>17</v>
      </c>
      <c r="B164" s="57" t="s">
        <v>278</v>
      </c>
      <c r="C164" s="28" t="s">
        <v>288</v>
      </c>
      <c r="D164" s="88" t="s">
        <v>3</v>
      </c>
      <c r="E164" s="88">
        <v>1</v>
      </c>
      <c r="F164" s="143">
        <v>0</v>
      </c>
      <c r="G164" s="5">
        <f t="shared" ref="G164:G171" si="12">F164*E164</f>
        <v>0</v>
      </c>
      <c r="H164" s="171"/>
    </row>
    <row r="165" spans="1:8" s="86" customFormat="1" ht="12" customHeight="1" x14ac:dyDescent="0.2">
      <c r="A165" s="90"/>
      <c r="B165" s="10"/>
      <c r="C165" s="3" t="s">
        <v>279</v>
      </c>
      <c r="D165" s="2"/>
      <c r="E165" s="2"/>
      <c r="F165" s="8">
        <v>0</v>
      </c>
      <c r="G165" s="5">
        <f t="shared" si="12"/>
        <v>0</v>
      </c>
      <c r="H165" s="72"/>
    </row>
    <row r="166" spans="1:8" s="86" customFormat="1" ht="12" customHeight="1" x14ac:dyDescent="0.2">
      <c r="A166" s="90"/>
      <c r="B166" s="10"/>
      <c r="C166" s="3" t="s">
        <v>60</v>
      </c>
      <c r="D166" s="2"/>
      <c r="E166" s="2"/>
      <c r="F166" s="8">
        <v>0</v>
      </c>
      <c r="G166" s="5">
        <f t="shared" si="12"/>
        <v>0</v>
      </c>
      <c r="H166" s="72"/>
    </row>
    <row r="167" spans="1:8" s="86" customFormat="1" ht="12" customHeight="1" x14ac:dyDescent="0.2">
      <c r="A167" s="90"/>
      <c r="B167" s="10"/>
      <c r="C167" s="3" t="s">
        <v>61</v>
      </c>
      <c r="D167" s="2"/>
      <c r="E167" s="2"/>
      <c r="F167" s="8">
        <v>0</v>
      </c>
      <c r="G167" s="5">
        <f t="shared" si="12"/>
        <v>0</v>
      </c>
      <c r="H167" s="72"/>
    </row>
    <row r="168" spans="1:8" s="86" customFormat="1" ht="12" customHeight="1" x14ac:dyDescent="0.2">
      <c r="A168" s="90"/>
      <c r="B168" s="10"/>
      <c r="C168" s="3" t="s">
        <v>62</v>
      </c>
      <c r="D168" s="2"/>
      <c r="E168" s="2"/>
      <c r="F168" s="8">
        <v>0</v>
      </c>
      <c r="G168" s="5">
        <f t="shared" si="12"/>
        <v>0</v>
      </c>
      <c r="H168" s="72"/>
    </row>
    <row r="169" spans="1:8" s="86" customFormat="1" ht="12" customHeight="1" x14ac:dyDescent="0.2">
      <c r="A169" s="90"/>
      <c r="B169" s="10"/>
      <c r="C169" s="28" t="s">
        <v>57</v>
      </c>
      <c r="D169" s="2"/>
      <c r="E169" s="2"/>
      <c r="F169" s="8">
        <v>0</v>
      </c>
      <c r="G169" s="5">
        <f t="shared" si="12"/>
        <v>0</v>
      </c>
      <c r="H169" s="72"/>
    </row>
    <row r="170" spans="1:8" s="86" customFormat="1" ht="12" customHeight="1" x14ac:dyDescent="0.2">
      <c r="A170" s="90"/>
      <c r="B170" s="10"/>
      <c r="C170" s="28" t="s">
        <v>64</v>
      </c>
      <c r="D170" s="2"/>
      <c r="E170" s="2"/>
      <c r="F170" s="8">
        <v>0</v>
      </c>
      <c r="G170" s="5">
        <f t="shared" si="12"/>
        <v>0</v>
      </c>
      <c r="H170" s="72"/>
    </row>
    <row r="171" spans="1:8" s="86" customFormat="1" ht="12" customHeight="1" x14ac:dyDescent="0.2">
      <c r="A171" s="90"/>
      <c r="B171" s="10"/>
      <c r="C171" s="3" t="s">
        <v>65</v>
      </c>
      <c r="D171" s="2"/>
      <c r="E171" s="2"/>
      <c r="F171" s="8">
        <v>0</v>
      </c>
      <c r="G171" s="5">
        <f t="shared" si="12"/>
        <v>0</v>
      </c>
      <c r="H171" s="72"/>
    </row>
    <row r="172" spans="1:8" s="86" customFormat="1" ht="12" customHeight="1" x14ac:dyDescent="0.2">
      <c r="A172" s="90"/>
      <c r="B172" s="10"/>
      <c r="C172" s="3"/>
      <c r="D172" s="2"/>
      <c r="E172" s="2"/>
      <c r="F172" s="8"/>
      <c r="G172" s="5"/>
      <c r="H172" s="72"/>
    </row>
    <row r="173" spans="1:8" s="86" customFormat="1" ht="12" customHeight="1" x14ac:dyDescent="0.2">
      <c r="A173" s="90" t="s">
        <v>200</v>
      </c>
      <c r="B173" s="57" t="s">
        <v>177</v>
      </c>
      <c r="C173" s="28" t="s">
        <v>176</v>
      </c>
      <c r="D173" s="88" t="s">
        <v>3</v>
      </c>
      <c r="E173" s="88">
        <v>1</v>
      </c>
      <c r="F173" s="143">
        <v>0</v>
      </c>
      <c r="G173" s="5">
        <f t="shared" ref="G173:G180" si="13">F173*E173</f>
        <v>0</v>
      </c>
      <c r="H173" s="171"/>
    </row>
    <row r="174" spans="1:8" s="86" customFormat="1" ht="12" customHeight="1" x14ac:dyDescent="0.2">
      <c r="A174" s="90"/>
      <c r="B174" s="10"/>
      <c r="C174" s="3" t="s">
        <v>280</v>
      </c>
      <c r="D174" s="2"/>
      <c r="E174" s="2"/>
      <c r="F174" s="8">
        <v>0</v>
      </c>
      <c r="G174" s="5">
        <f t="shared" si="13"/>
        <v>0</v>
      </c>
      <c r="H174" s="72"/>
    </row>
    <row r="175" spans="1:8" s="86" customFormat="1" ht="12" customHeight="1" x14ac:dyDescent="0.2">
      <c r="A175" s="90"/>
      <c r="B175" s="10"/>
      <c r="C175" s="3" t="s">
        <v>60</v>
      </c>
      <c r="D175" s="2"/>
      <c r="E175" s="2"/>
      <c r="F175" s="8">
        <v>0</v>
      </c>
      <c r="G175" s="5">
        <f t="shared" si="13"/>
        <v>0</v>
      </c>
      <c r="H175" s="72"/>
    </row>
    <row r="176" spans="1:8" s="86" customFormat="1" ht="12" customHeight="1" x14ac:dyDescent="0.2">
      <c r="A176" s="90"/>
      <c r="B176" s="10"/>
      <c r="C176" s="3" t="s">
        <v>61</v>
      </c>
      <c r="D176" s="2"/>
      <c r="E176" s="2"/>
      <c r="F176" s="8">
        <v>0</v>
      </c>
      <c r="G176" s="5">
        <f t="shared" si="13"/>
        <v>0</v>
      </c>
      <c r="H176" s="72"/>
    </row>
    <row r="177" spans="1:8" s="86" customFormat="1" ht="12" customHeight="1" x14ac:dyDescent="0.2">
      <c r="A177" s="90"/>
      <c r="B177" s="10"/>
      <c r="C177" s="3" t="s">
        <v>62</v>
      </c>
      <c r="D177" s="2"/>
      <c r="E177" s="2"/>
      <c r="F177" s="8">
        <v>0</v>
      </c>
      <c r="G177" s="5">
        <f t="shared" si="13"/>
        <v>0</v>
      </c>
      <c r="H177" s="72"/>
    </row>
    <row r="178" spans="1:8" s="86" customFormat="1" ht="12" customHeight="1" x14ac:dyDescent="0.2">
      <c r="A178" s="90"/>
      <c r="B178" s="10"/>
      <c r="C178" s="28" t="s">
        <v>57</v>
      </c>
      <c r="D178" s="2"/>
      <c r="E178" s="2"/>
      <c r="F178" s="8">
        <v>0</v>
      </c>
      <c r="G178" s="5">
        <f t="shared" si="13"/>
        <v>0</v>
      </c>
      <c r="H178" s="72"/>
    </row>
    <row r="179" spans="1:8" s="86" customFormat="1" ht="12" customHeight="1" x14ac:dyDescent="0.2">
      <c r="A179" s="90"/>
      <c r="B179" s="10"/>
      <c r="C179" s="28" t="s">
        <v>64</v>
      </c>
      <c r="D179" s="2"/>
      <c r="E179" s="2"/>
      <c r="F179" s="8">
        <v>0</v>
      </c>
      <c r="G179" s="5">
        <f t="shared" si="13"/>
        <v>0</v>
      </c>
      <c r="H179" s="72"/>
    </row>
    <row r="180" spans="1:8" s="86" customFormat="1" ht="12" customHeight="1" x14ac:dyDescent="0.2">
      <c r="A180" s="90"/>
      <c r="B180" s="10"/>
      <c r="C180" s="3" t="s">
        <v>65</v>
      </c>
      <c r="D180" s="2"/>
      <c r="E180" s="2"/>
      <c r="F180" s="8">
        <v>0</v>
      </c>
      <c r="G180" s="5">
        <f t="shared" si="13"/>
        <v>0</v>
      </c>
      <c r="H180" s="72"/>
    </row>
    <row r="181" spans="1:8" s="86" customFormat="1" ht="12" customHeight="1" x14ac:dyDescent="0.2">
      <c r="A181" s="90"/>
      <c r="B181" s="10"/>
      <c r="C181" s="3"/>
      <c r="D181" s="2"/>
      <c r="E181" s="2"/>
      <c r="F181" s="8"/>
      <c r="G181" s="5"/>
      <c r="H181" s="72"/>
    </row>
    <row r="182" spans="1:8" s="86" customFormat="1" ht="12" customHeight="1" x14ac:dyDescent="0.2">
      <c r="A182" s="90" t="s">
        <v>108</v>
      </c>
      <c r="B182" s="57" t="s">
        <v>178</v>
      </c>
      <c r="C182" s="28" t="s">
        <v>281</v>
      </c>
      <c r="D182" s="88" t="s">
        <v>3</v>
      </c>
      <c r="E182" s="88">
        <v>1</v>
      </c>
      <c r="F182" s="143">
        <v>0</v>
      </c>
      <c r="G182" s="5">
        <f t="shared" ref="G182:G189" si="14">F182*E182</f>
        <v>0</v>
      </c>
      <c r="H182" s="171"/>
    </row>
    <row r="183" spans="1:8" s="86" customFormat="1" ht="12" customHeight="1" x14ac:dyDescent="0.2">
      <c r="A183" s="90"/>
      <c r="B183" s="10"/>
      <c r="C183" s="3" t="s">
        <v>280</v>
      </c>
      <c r="D183" s="2"/>
      <c r="E183" s="2"/>
      <c r="F183" s="8">
        <v>0</v>
      </c>
      <c r="G183" s="5">
        <f t="shared" si="14"/>
        <v>0</v>
      </c>
      <c r="H183" s="72"/>
    </row>
    <row r="184" spans="1:8" s="86" customFormat="1" ht="12" customHeight="1" x14ac:dyDescent="0.2">
      <c r="A184" s="90"/>
      <c r="B184" s="10"/>
      <c r="C184" s="3" t="s">
        <v>60</v>
      </c>
      <c r="D184" s="2"/>
      <c r="E184" s="2"/>
      <c r="F184" s="8">
        <v>0</v>
      </c>
      <c r="G184" s="5">
        <f t="shared" si="14"/>
        <v>0</v>
      </c>
      <c r="H184" s="72"/>
    </row>
    <row r="185" spans="1:8" s="86" customFormat="1" ht="12" customHeight="1" x14ac:dyDescent="0.2">
      <c r="A185" s="90"/>
      <c r="B185" s="10"/>
      <c r="C185" s="3" t="s">
        <v>61</v>
      </c>
      <c r="D185" s="2"/>
      <c r="E185" s="2"/>
      <c r="F185" s="8">
        <v>0</v>
      </c>
      <c r="G185" s="5">
        <f t="shared" si="14"/>
        <v>0</v>
      </c>
      <c r="H185" s="72"/>
    </row>
    <row r="186" spans="1:8" s="86" customFormat="1" ht="12" customHeight="1" x14ac:dyDescent="0.2">
      <c r="A186" s="90"/>
      <c r="B186" s="10"/>
      <c r="C186" s="3" t="s">
        <v>62</v>
      </c>
      <c r="D186" s="2"/>
      <c r="E186" s="2"/>
      <c r="F186" s="8">
        <v>0</v>
      </c>
      <c r="G186" s="5">
        <f t="shared" si="14"/>
        <v>0</v>
      </c>
      <c r="H186" s="72"/>
    </row>
    <row r="187" spans="1:8" s="86" customFormat="1" ht="12" customHeight="1" x14ac:dyDescent="0.2">
      <c r="A187" s="90"/>
      <c r="B187" s="10"/>
      <c r="C187" s="28" t="s">
        <v>57</v>
      </c>
      <c r="D187" s="2"/>
      <c r="E187" s="2"/>
      <c r="F187" s="8">
        <v>0</v>
      </c>
      <c r="G187" s="5">
        <f t="shared" si="14"/>
        <v>0</v>
      </c>
      <c r="H187" s="72"/>
    </row>
    <row r="188" spans="1:8" s="86" customFormat="1" ht="12" customHeight="1" x14ac:dyDescent="0.2">
      <c r="A188" s="90"/>
      <c r="B188" s="10"/>
      <c r="C188" s="28" t="s">
        <v>64</v>
      </c>
      <c r="D188" s="2"/>
      <c r="E188" s="2"/>
      <c r="F188" s="8">
        <v>0</v>
      </c>
      <c r="G188" s="5">
        <f t="shared" si="14"/>
        <v>0</v>
      </c>
      <c r="H188" s="72"/>
    </row>
    <row r="189" spans="1:8" s="86" customFormat="1" ht="12" customHeight="1" x14ac:dyDescent="0.2">
      <c r="A189" s="90"/>
      <c r="B189" s="10"/>
      <c r="C189" s="3" t="s">
        <v>65</v>
      </c>
      <c r="D189" s="2"/>
      <c r="E189" s="2"/>
      <c r="F189" s="8">
        <v>0</v>
      </c>
      <c r="G189" s="5">
        <f t="shared" si="14"/>
        <v>0</v>
      </c>
      <c r="H189" s="72"/>
    </row>
    <row r="190" spans="1:8" s="86" customFormat="1" ht="12" customHeight="1" x14ac:dyDescent="0.2">
      <c r="A190" s="90"/>
      <c r="B190" s="10"/>
      <c r="C190" s="3"/>
      <c r="D190" s="2"/>
      <c r="E190" s="2"/>
      <c r="F190" s="8"/>
      <c r="G190" s="5"/>
      <c r="H190" s="72"/>
    </row>
    <row r="191" spans="1:8" s="86" customFormat="1" ht="12" customHeight="1" x14ac:dyDescent="0.2">
      <c r="A191" s="90" t="s">
        <v>109</v>
      </c>
      <c r="B191" s="57" t="s">
        <v>283</v>
      </c>
      <c r="C191" s="28" t="s">
        <v>282</v>
      </c>
      <c r="D191" s="88" t="s">
        <v>3</v>
      </c>
      <c r="E191" s="88">
        <v>1</v>
      </c>
      <c r="F191" s="143">
        <v>0</v>
      </c>
      <c r="G191" s="5">
        <f t="shared" ref="G191:G199" si="15">F191*E191</f>
        <v>0</v>
      </c>
      <c r="H191" s="171"/>
    </row>
    <row r="192" spans="1:8" s="86" customFormat="1" ht="12" customHeight="1" x14ac:dyDescent="0.2">
      <c r="A192" s="90"/>
      <c r="B192" s="10"/>
      <c r="C192" s="3" t="s">
        <v>284</v>
      </c>
      <c r="D192" s="2"/>
      <c r="E192" s="2"/>
      <c r="F192" s="8">
        <v>0</v>
      </c>
      <c r="G192" s="5">
        <f t="shared" si="15"/>
        <v>0</v>
      </c>
      <c r="H192" s="72"/>
    </row>
    <row r="193" spans="1:8" s="86" customFormat="1" ht="12" customHeight="1" x14ac:dyDescent="0.2">
      <c r="A193" s="90"/>
      <c r="B193" s="10"/>
      <c r="C193" s="3" t="s">
        <v>54</v>
      </c>
      <c r="D193" s="2"/>
      <c r="E193" s="2"/>
      <c r="F193" s="8">
        <v>0</v>
      </c>
      <c r="G193" s="5">
        <f t="shared" si="15"/>
        <v>0</v>
      </c>
      <c r="H193" s="72"/>
    </row>
    <row r="194" spans="1:8" s="86" customFormat="1" ht="12" customHeight="1" x14ac:dyDescent="0.2">
      <c r="A194" s="90"/>
      <c r="B194" s="10"/>
      <c r="C194" s="3" t="s">
        <v>162</v>
      </c>
      <c r="D194" s="2"/>
      <c r="E194" s="2"/>
      <c r="F194" s="8">
        <v>0</v>
      </c>
      <c r="G194" s="5">
        <f t="shared" si="15"/>
        <v>0</v>
      </c>
      <c r="H194" s="72"/>
    </row>
    <row r="195" spans="1:8" s="86" customFormat="1" ht="12" customHeight="1" x14ac:dyDescent="0.2">
      <c r="A195" s="90"/>
      <c r="B195" s="10"/>
      <c r="C195" s="3" t="s">
        <v>55</v>
      </c>
      <c r="D195" s="2"/>
      <c r="E195" s="2"/>
      <c r="F195" s="8">
        <v>0</v>
      </c>
      <c r="G195" s="5">
        <f t="shared" si="15"/>
        <v>0</v>
      </c>
      <c r="H195" s="72"/>
    </row>
    <row r="196" spans="1:8" s="86" customFormat="1" ht="12" customHeight="1" x14ac:dyDescent="0.2">
      <c r="A196" s="90"/>
      <c r="B196" s="10"/>
      <c r="C196" s="3" t="s">
        <v>56</v>
      </c>
      <c r="D196" s="2"/>
      <c r="E196" s="2"/>
      <c r="F196" s="8">
        <v>0</v>
      </c>
      <c r="G196" s="5">
        <f t="shared" si="15"/>
        <v>0</v>
      </c>
      <c r="H196" s="72"/>
    </row>
    <row r="197" spans="1:8" s="86" customFormat="1" ht="12" customHeight="1" x14ac:dyDescent="0.2">
      <c r="A197" s="90"/>
      <c r="B197" s="10"/>
      <c r="C197" s="3" t="s">
        <v>57</v>
      </c>
      <c r="D197" s="2"/>
      <c r="E197" s="2"/>
      <c r="F197" s="8">
        <v>0</v>
      </c>
      <c r="G197" s="5">
        <f t="shared" si="15"/>
        <v>0</v>
      </c>
      <c r="H197" s="72"/>
    </row>
    <row r="198" spans="1:8" s="86" customFormat="1" ht="12" customHeight="1" x14ac:dyDescent="0.2">
      <c r="A198" s="90"/>
      <c r="B198" s="10"/>
      <c r="C198" s="3" t="s">
        <v>183</v>
      </c>
      <c r="D198" s="2"/>
      <c r="E198" s="2"/>
      <c r="F198" s="8">
        <v>0</v>
      </c>
      <c r="G198" s="5">
        <f t="shared" si="15"/>
        <v>0</v>
      </c>
      <c r="H198" s="72"/>
    </row>
    <row r="199" spans="1:8" s="86" customFormat="1" ht="12" customHeight="1" x14ac:dyDescent="0.2">
      <c r="A199" s="90"/>
      <c r="B199" s="10"/>
      <c r="C199" s="28" t="s">
        <v>58</v>
      </c>
      <c r="D199" s="144"/>
      <c r="E199"/>
      <c r="F199" s="136"/>
      <c r="G199" s="5">
        <f t="shared" si="15"/>
        <v>0</v>
      </c>
      <c r="H199"/>
    </row>
    <row r="200" spans="1:8" s="86" customFormat="1" ht="12" customHeight="1" x14ac:dyDescent="0.2">
      <c r="A200" s="90"/>
      <c r="B200" s="10"/>
      <c r="C200" s="28"/>
      <c r="D200" s="144"/>
      <c r="E200"/>
      <c r="F200" s="136"/>
      <c r="G200" s="5"/>
      <c r="H200"/>
    </row>
    <row r="201" spans="1:8" s="86" customFormat="1" ht="12" customHeight="1" x14ac:dyDescent="0.2">
      <c r="A201" s="90" t="s">
        <v>201</v>
      </c>
      <c r="B201" s="10"/>
      <c r="C201" s="3" t="s">
        <v>285</v>
      </c>
      <c r="D201" s="2" t="s">
        <v>3</v>
      </c>
      <c r="E201" s="2">
        <v>1</v>
      </c>
      <c r="F201" s="72">
        <v>0</v>
      </c>
      <c r="G201" s="5">
        <f t="shared" ref="G201:G202" si="16">E201*F201</f>
        <v>0</v>
      </c>
      <c r="H201" s="19"/>
    </row>
    <row r="202" spans="1:8" s="86" customFormat="1" ht="12" customHeight="1" x14ac:dyDescent="0.2">
      <c r="A202" s="90"/>
      <c r="B202" s="10"/>
      <c r="C202" s="3" t="s">
        <v>59</v>
      </c>
      <c r="D202" s="2"/>
      <c r="E202" s="2"/>
      <c r="F202" s="72">
        <v>0</v>
      </c>
      <c r="G202" s="5">
        <f t="shared" si="16"/>
        <v>0</v>
      </c>
      <c r="H202" s="19"/>
    </row>
    <row r="203" spans="1:8" s="86" customFormat="1" ht="12" customHeight="1" x14ac:dyDescent="0.2">
      <c r="A203" s="90"/>
      <c r="B203" s="10"/>
      <c r="C203" s="3"/>
      <c r="D203" s="2"/>
      <c r="E203" s="2"/>
      <c r="F203" s="72"/>
      <c r="G203" s="5"/>
      <c r="H203" s="19"/>
    </row>
    <row r="204" spans="1:8" s="86" customFormat="1" ht="12" customHeight="1" x14ac:dyDescent="0.2">
      <c r="A204" s="90" t="s">
        <v>202</v>
      </c>
      <c r="B204" s="57" t="s">
        <v>291</v>
      </c>
      <c r="C204" s="28" t="s">
        <v>289</v>
      </c>
      <c r="D204" s="88" t="s">
        <v>3</v>
      </c>
      <c r="E204" s="88">
        <v>1</v>
      </c>
      <c r="F204" s="143">
        <v>0</v>
      </c>
      <c r="G204" s="5">
        <f t="shared" ref="G204" si="17">F204*E204</f>
        <v>0</v>
      </c>
      <c r="H204" s="171"/>
    </row>
    <row r="205" spans="1:8" s="86" customFormat="1" ht="12" customHeight="1" x14ac:dyDescent="0.2">
      <c r="A205" s="90"/>
      <c r="B205" s="10"/>
      <c r="C205" s="3" t="s">
        <v>277</v>
      </c>
      <c r="D205" s="2"/>
      <c r="E205" s="2"/>
      <c r="F205" s="8">
        <v>0</v>
      </c>
      <c r="G205" s="5">
        <f t="shared" ref="G205:G211" si="18">F205*E205</f>
        <v>0</v>
      </c>
      <c r="H205" s="72"/>
    </row>
    <row r="206" spans="1:8" s="86" customFormat="1" ht="12" customHeight="1" x14ac:dyDescent="0.2">
      <c r="A206" s="90"/>
      <c r="B206" s="10"/>
      <c r="C206" s="3" t="s">
        <v>60</v>
      </c>
      <c r="D206" s="2"/>
      <c r="E206" s="2"/>
      <c r="F206" s="8">
        <v>0</v>
      </c>
      <c r="G206" s="5">
        <f t="shared" si="18"/>
        <v>0</v>
      </c>
      <c r="H206" s="72"/>
    </row>
    <row r="207" spans="1:8" s="86" customFormat="1" ht="12" customHeight="1" x14ac:dyDescent="0.2">
      <c r="A207" s="90"/>
      <c r="B207" s="10"/>
      <c r="C207" s="3" t="s">
        <v>61</v>
      </c>
      <c r="D207" s="2"/>
      <c r="E207" s="2"/>
      <c r="F207" s="8">
        <v>0</v>
      </c>
      <c r="G207" s="5">
        <f t="shared" si="18"/>
        <v>0</v>
      </c>
      <c r="H207" s="72"/>
    </row>
    <row r="208" spans="1:8" s="86" customFormat="1" ht="12" customHeight="1" x14ac:dyDescent="0.2">
      <c r="A208" s="90"/>
      <c r="B208" s="10"/>
      <c r="C208" s="3" t="s">
        <v>62</v>
      </c>
      <c r="D208" s="2"/>
      <c r="E208" s="2"/>
      <c r="F208" s="8">
        <v>0</v>
      </c>
      <c r="G208" s="5">
        <f t="shared" si="18"/>
        <v>0</v>
      </c>
      <c r="H208" s="72"/>
    </row>
    <row r="209" spans="1:8" s="86" customFormat="1" ht="12" customHeight="1" x14ac:dyDescent="0.2">
      <c r="A209" s="90"/>
      <c r="B209" s="10"/>
      <c r="C209" s="28" t="s">
        <v>57</v>
      </c>
      <c r="D209" s="2"/>
      <c r="E209" s="2"/>
      <c r="F209" s="8">
        <v>0</v>
      </c>
      <c r="G209" s="5">
        <f t="shared" si="18"/>
        <v>0</v>
      </c>
      <c r="H209" s="72"/>
    </row>
    <row r="210" spans="1:8" s="86" customFormat="1" ht="12" customHeight="1" x14ac:dyDescent="0.2">
      <c r="A210" s="90"/>
      <c r="B210" s="10"/>
      <c r="C210" s="28" t="s">
        <v>64</v>
      </c>
      <c r="D210" s="2"/>
      <c r="E210" s="2"/>
      <c r="F210" s="8">
        <v>0</v>
      </c>
      <c r="G210" s="5">
        <f t="shared" si="18"/>
        <v>0</v>
      </c>
      <c r="H210" s="72"/>
    </row>
    <row r="211" spans="1:8" s="86" customFormat="1" ht="12" customHeight="1" x14ac:dyDescent="0.2">
      <c r="A211" s="90"/>
      <c r="B211" s="10"/>
      <c r="C211" s="3" t="s">
        <v>65</v>
      </c>
      <c r="D211" s="2"/>
      <c r="E211" s="2"/>
      <c r="F211" s="8">
        <v>0</v>
      </c>
      <c r="G211" s="5">
        <f t="shared" si="18"/>
        <v>0</v>
      </c>
      <c r="H211" s="72"/>
    </row>
    <row r="212" spans="1:8" s="86" customFormat="1" ht="12" customHeight="1" x14ac:dyDescent="0.2">
      <c r="A212" s="90"/>
      <c r="B212" s="10"/>
      <c r="C212" s="3"/>
      <c r="D212" s="2"/>
      <c r="E212" s="2"/>
      <c r="F212" s="72"/>
      <c r="G212" s="5"/>
      <c r="H212" s="19"/>
    </row>
    <row r="213" spans="1:8" s="86" customFormat="1" ht="12" customHeight="1" x14ac:dyDescent="0.2">
      <c r="A213" s="90" t="s">
        <v>203</v>
      </c>
      <c r="B213" s="57" t="s">
        <v>290</v>
      </c>
      <c r="C213" s="28" t="s">
        <v>292</v>
      </c>
      <c r="D213" s="88" t="s">
        <v>3</v>
      </c>
      <c r="E213" s="88">
        <v>1</v>
      </c>
      <c r="F213" s="143">
        <v>0</v>
      </c>
      <c r="G213" s="5">
        <f t="shared" ref="G213:G220" si="19">F213*E213</f>
        <v>0</v>
      </c>
      <c r="H213" s="171"/>
    </row>
    <row r="214" spans="1:8" s="86" customFormat="1" ht="12" customHeight="1" x14ac:dyDescent="0.2">
      <c r="A214" s="90"/>
      <c r="B214" s="10"/>
      <c r="C214" s="3" t="s">
        <v>280</v>
      </c>
      <c r="D214" s="2"/>
      <c r="E214" s="2"/>
      <c r="F214" s="8">
        <v>0</v>
      </c>
      <c r="G214" s="5">
        <f t="shared" si="19"/>
        <v>0</v>
      </c>
      <c r="H214" s="72"/>
    </row>
    <row r="215" spans="1:8" s="86" customFormat="1" ht="12" customHeight="1" x14ac:dyDescent="0.2">
      <c r="A215" s="90"/>
      <c r="B215" s="10"/>
      <c r="C215" s="3" t="s">
        <v>60</v>
      </c>
      <c r="D215" s="2"/>
      <c r="E215" s="2"/>
      <c r="F215" s="8">
        <v>0</v>
      </c>
      <c r="G215" s="5">
        <f t="shared" si="19"/>
        <v>0</v>
      </c>
      <c r="H215" s="72"/>
    </row>
    <row r="216" spans="1:8" s="86" customFormat="1" ht="12" customHeight="1" x14ac:dyDescent="0.2">
      <c r="A216" s="90"/>
      <c r="B216" s="10"/>
      <c r="C216" s="3" t="s">
        <v>61</v>
      </c>
      <c r="D216" s="2"/>
      <c r="E216" s="2"/>
      <c r="F216" s="8">
        <v>0</v>
      </c>
      <c r="G216" s="5">
        <f t="shared" si="19"/>
        <v>0</v>
      </c>
      <c r="H216" s="72"/>
    </row>
    <row r="217" spans="1:8" s="86" customFormat="1" ht="12" customHeight="1" x14ac:dyDescent="0.2">
      <c r="A217" s="90"/>
      <c r="B217" s="10"/>
      <c r="C217" s="3" t="s">
        <v>62</v>
      </c>
      <c r="D217" s="2"/>
      <c r="E217" s="2"/>
      <c r="F217" s="8">
        <v>0</v>
      </c>
      <c r="G217" s="5">
        <f t="shared" si="19"/>
        <v>0</v>
      </c>
      <c r="H217" s="72"/>
    </row>
    <row r="218" spans="1:8" s="86" customFormat="1" ht="12" customHeight="1" x14ac:dyDescent="0.2">
      <c r="A218" s="90"/>
      <c r="B218" s="10"/>
      <c r="C218" s="28" t="s">
        <v>57</v>
      </c>
      <c r="D218" s="2"/>
      <c r="E218" s="2"/>
      <c r="F218" s="8">
        <v>0</v>
      </c>
      <c r="G218" s="5">
        <f t="shared" si="19"/>
        <v>0</v>
      </c>
      <c r="H218" s="72"/>
    </row>
    <row r="219" spans="1:8" s="86" customFormat="1" ht="12" customHeight="1" x14ac:dyDescent="0.2">
      <c r="A219" s="90"/>
      <c r="B219" s="10"/>
      <c r="C219" s="28" t="s">
        <v>64</v>
      </c>
      <c r="D219" s="2"/>
      <c r="E219" s="2"/>
      <c r="F219" s="8">
        <v>0</v>
      </c>
      <c r="G219" s="5">
        <f t="shared" si="19"/>
        <v>0</v>
      </c>
      <c r="H219" s="72"/>
    </row>
    <row r="220" spans="1:8" s="86" customFormat="1" ht="12" customHeight="1" x14ac:dyDescent="0.2">
      <c r="A220" s="90"/>
      <c r="B220" s="10"/>
      <c r="C220" s="3" t="s">
        <v>65</v>
      </c>
      <c r="D220" s="2"/>
      <c r="E220" s="2"/>
      <c r="F220" s="8">
        <v>0</v>
      </c>
      <c r="G220" s="5">
        <f t="shared" si="19"/>
        <v>0</v>
      </c>
      <c r="H220" s="72"/>
    </row>
    <row r="221" spans="1:8" s="86" customFormat="1" ht="12" customHeight="1" x14ac:dyDescent="0.2">
      <c r="A221" s="90"/>
      <c r="B221" s="10"/>
      <c r="C221" s="3"/>
      <c r="D221" s="2"/>
      <c r="E221" s="2"/>
      <c r="F221" s="72"/>
      <c r="G221" s="5"/>
      <c r="H221" s="19"/>
    </row>
    <row r="222" spans="1:8" s="86" customFormat="1" ht="12" customHeight="1" x14ac:dyDescent="0.2">
      <c r="A222" s="90" t="s">
        <v>204</v>
      </c>
      <c r="B222" s="57" t="s">
        <v>171</v>
      </c>
      <c r="C222" s="28" t="s">
        <v>293</v>
      </c>
      <c r="D222" s="88" t="s">
        <v>3</v>
      </c>
      <c r="E222" s="88">
        <v>1</v>
      </c>
      <c r="F222" s="143">
        <v>0</v>
      </c>
      <c r="G222" s="5">
        <f t="shared" ref="G222:G229" si="20">F222*E222</f>
        <v>0</v>
      </c>
      <c r="H222" s="171"/>
    </row>
    <row r="223" spans="1:8" s="86" customFormat="1" ht="12" customHeight="1" x14ac:dyDescent="0.2">
      <c r="A223" s="90"/>
      <c r="B223" s="10"/>
      <c r="C223" s="3" t="s">
        <v>280</v>
      </c>
      <c r="D223" s="2"/>
      <c r="E223" s="2"/>
      <c r="F223" s="8">
        <v>0</v>
      </c>
      <c r="G223" s="5">
        <f t="shared" si="20"/>
        <v>0</v>
      </c>
      <c r="H223" s="72"/>
    </row>
    <row r="224" spans="1:8" s="86" customFormat="1" ht="12" customHeight="1" x14ac:dyDescent="0.2">
      <c r="A224" s="90"/>
      <c r="B224" s="10"/>
      <c r="C224" s="3" t="s">
        <v>60</v>
      </c>
      <c r="D224" s="2"/>
      <c r="E224" s="2"/>
      <c r="F224" s="8">
        <v>0</v>
      </c>
      <c r="G224" s="5">
        <f t="shared" si="20"/>
        <v>0</v>
      </c>
      <c r="H224" s="72"/>
    </row>
    <row r="225" spans="1:8" s="86" customFormat="1" ht="12" customHeight="1" x14ac:dyDescent="0.2">
      <c r="A225" s="90"/>
      <c r="B225" s="10"/>
      <c r="C225" s="3" t="s">
        <v>61</v>
      </c>
      <c r="D225" s="2"/>
      <c r="E225" s="2"/>
      <c r="F225" s="8">
        <v>0</v>
      </c>
      <c r="G225" s="5">
        <f t="shared" si="20"/>
        <v>0</v>
      </c>
      <c r="H225" s="72"/>
    </row>
    <row r="226" spans="1:8" s="86" customFormat="1" ht="12" customHeight="1" x14ac:dyDescent="0.2">
      <c r="A226" s="90"/>
      <c r="B226" s="10"/>
      <c r="C226" s="3" t="s">
        <v>62</v>
      </c>
      <c r="D226" s="2"/>
      <c r="E226" s="2"/>
      <c r="F226" s="8">
        <v>0</v>
      </c>
      <c r="G226" s="5">
        <f t="shared" si="20"/>
        <v>0</v>
      </c>
      <c r="H226" s="72"/>
    </row>
    <row r="227" spans="1:8" s="86" customFormat="1" ht="12" customHeight="1" x14ac:dyDescent="0.2">
      <c r="A227" s="90"/>
      <c r="B227" s="10"/>
      <c r="C227" s="28" t="s">
        <v>57</v>
      </c>
      <c r="D227" s="2"/>
      <c r="E227" s="2"/>
      <c r="F227" s="8">
        <v>0</v>
      </c>
      <c r="G227" s="5">
        <f t="shared" si="20"/>
        <v>0</v>
      </c>
      <c r="H227" s="72"/>
    </row>
    <row r="228" spans="1:8" s="86" customFormat="1" ht="12" customHeight="1" x14ac:dyDescent="0.2">
      <c r="A228" s="90"/>
      <c r="B228" s="10"/>
      <c r="C228" s="28" t="s">
        <v>64</v>
      </c>
      <c r="D228" s="2"/>
      <c r="E228" s="2"/>
      <c r="F228" s="8">
        <v>0</v>
      </c>
      <c r="G228" s="5">
        <f t="shared" si="20"/>
        <v>0</v>
      </c>
      <c r="H228" s="72"/>
    </row>
    <row r="229" spans="1:8" s="86" customFormat="1" ht="12" customHeight="1" x14ac:dyDescent="0.2">
      <c r="A229" s="90"/>
      <c r="B229" s="10"/>
      <c r="C229" s="3" t="s">
        <v>65</v>
      </c>
      <c r="D229" s="2"/>
      <c r="E229" s="2"/>
      <c r="F229" s="8">
        <v>0</v>
      </c>
      <c r="G229" s="5">
        <f t="shared" si="20"/>
        <v>0</v>
      </c>
      <c r="H229" s="72"/>
    </row>
    <row r="230" spans="1:8" s="86" customFormat="1" ht="12" customHeight="1" x14ac:dyDescent="0.2">
      <c r="A230" s="90"/>
      <c r="B230" s="10"/>
      <c r="C230" s="3"/>
      <c r="D230" s="2"/>
      <c r="E230" s="2"/>
      <c r="F230" s="8"/>
      <c r="G230" s="5"/>
      <c r="H230" s="72"/>
    </row>
    <row r="231" spans="1:8" s="86" customFormat="1" ht="12" customHeight="1" x14ac:dyDescent="0.2">
      <c r="A231" s="90" t="s">
        <v>205</v>
      </c>
      <c r="B231" s="57" t="s">
        <v>172</v>
      </c>
      <c r="C231" s="28" t="s">
        <v>288</v>
      </c>
      <c r="D231" s="88" t="s">
        <v>3</v>
      </c>
      <c r="E231" s="88">
        <v>1</v>
      </c>
      <c r="F231" s="143">
        <v>0</v>
      </c>
      <c r="G231" s="5">
        <f t="shared" ref="G231:G238" si="21">F231*E231</f>
        <v>0</v>
      </c>
      <c r="H231" s="171"/>
    </row>
    <row r="232" spans="1:8" s="86" customFormat="1" ht="12" customHeight="1" x14ac:dyDescent="0.2">
      <c r="A232" s="90"/>
      <c r="B232" s="10"/>
      <c r="C232" s="3" t="s">
        <v>294</v>
      </c>
      <c r="D232" s="2"/>
      <c r="E232" s="2"/>
      <c r="F232" s="8">
        <v>0</v>
      </c>
      <c r="G232" s="5">
        <f t="shared" si="21"/>
        <v>0</v>
      </c>
      <c r="H232" s="72"/>
    </row>
    <row r="233" spans="1:8" s="86" customFormat="1" ht="12" customHeight="1" x14ac:dyDescent="0.2">
      <c r="A233" s="90"/>
      <c r="B233" s="10"/>
      <c r="C233" s="3" t="s">
        <v>60</v>
      </c>
      <c r="D233" s="2"/>
      <c r="E233" s="2"/>
      <c r="F233" s="8">
        <v>0</v>
      </c>
      <c r="G233" s="5">
        <f t="shared" si="21"/>
        <v>0</v>
      </c>
      <c r="H233" s="72"/>
    </row>
    <row r="234" spans="1:8" s="86" customFormat="1" ht="12" customHeight="1" x14ac:dyDescent="0.2">
      <c r="A234" s="90"/>
      <c r="B234" s="10"/>
      <c r="C234" s="3" t="s">
        <v>61</v>
      </c>
      <c r="D234" s="2"/>
      <c r="E234" s="2"/>
      <c r="F234" s="8">
        <v>0</v>
      </c>
      <c r="G234" s="5">
        <f t="shared" si="21"/>
        <v>0</v>
      </c>
      <c r="H234" s="72"/>
    </row>
    <row r="235" spans="1:8" s="86" customFormat="1" ht="12" customHeight="1" x14ac:dyDescent="0.2">
      <c r="A235" s="90"/>
      <c r="B235" s="10"/>
      <c r="C235" s="3" t="s">
        <v>62</v>
      </c>
      <c r="D235" s="2"/>
      <c r="E235" s="2"/>
      <c r="F235" s="8">
        <v>0</v>
      </c>
      <c r="G235" s="5">
        <f t="shared" si="21"/>
        <v>0</v>
      </c>
      <c r="H235" s="72"/>
    </row>
    <row r="236" spans="1:8" s="86" customFormat="1" ht="12" customHeight="1" x14ac:dyDescent="0.2">
      <c r="A236" s="90"/>
      <c r="B236" s="10"/>
      <c r="C236" s="28" t="s">
        <v>57</v>
      </c>
      <c r="D236" s="2"/>
      <c r="E236" s="2"/>
      <c r="F236" s="8">
        <v>0</v>
      </c>
      <c r="G236" s="5">
        <f t="shared" si="21"/>
        <v>0</v>
      </c>
      <c r="H236" s="72"/>
    </row>
    <row r="237" spans="1:8" s="86" customFormat="1" ht="12" customHeight="1" x14ac:dyDescent="0.2">
      <c r="A237" s="90"/>
      <c r="B237" s="10"/>
      <c r="C237" s="28" t="s">
        <v>64</v>
      </c>
      <c r="D237" s="2"/>
      <c r="E237" s="2"/>
      <c r="F237" s="8">
        <v>0</v>
      </c>
      <c r="G237" s="5">
        <f t="shared" si="21"/>
        <v>0</v>
      </c>
      <c r="H237" s="72"/>
    </row>
    <row r="238" spans="1:8" s="86" customFormat="1" ht="12" customHeight="1" x14ac:dyDescent="0.2">
      <c r="A238" s="90"/>
      <c r="B238" s="10"/>
      <c r="C238" s="3" t="s">
        <v>65</v>
      </c>
      <c r="D238" s="2"/>
      <c r="E238" s="2"/>
      <c r="F238" s="8">
        <v>0</v>
      </c>
      <c r="G238" s="5">
        <f t="shared" si="21"/>
        <v>0</v>
      </c>
      <c r="H238" s="72"/>
    </row>
    <row r="239" spans="1:8" s="86" customFormat="1" ht="12" customHeight="1" x14ac:dyDescent="0.2">
      <c r="A239" s="90"/>
      <c r="B239" s="10"/>
      <c r="C239" s="3"/>
      <c r="D239" s="2"/>
      <c r="E239" s="2"/>
      <c r="F239" s="72"/>
      <c r="G239" s="5"/>
      <c r="H239" s="19"/>
    </row>
    <row r="240" spans="1:8" s="86" customFormat="1" ht="12" customHeight="1" x14ac:dyDescent="0.2">
      <c r="A240" s="90" t="s">
        <v>396</v>
      </c>
      <c r="B240" s="57" t="s">
        <v>180</v>
      </c>
      <c r="C240" s="3" t="s">
        <v>295</v>
      </c>
      <c r="D240" s="2" t="s">
        <v>3</v>
      </c>
      <c r="E240" s="2">
        <v>1</v>
      </c>
      <c r="F240" s="72">
        <v>0</v>
      </c>
      <c r="G240" s="5">
        <f t="shared" ref="G240" si="22">F240*E240</f>
        <v>0</v>
      </c>
      <c r="H240" s="162"/>
    </row>
    <row r="241" spans="1:8" s="86" customFormat="1" ht="12" customHeight="1" x14ac:dyDescent="0.2">
      <c r="A241" s="90"/>
      <c r="B241" s="3"/>
      <c r="C241" s="3" t="s">
        <v>179</v>
      </c>
      <c r="D241" s="2"/>
      <c r="E241" s="2"/>
      <c r="F241" s="72">
        <v>0</v>
      </c>
      <c r="G241" s="5">
        <f t="shared" ref="G241:G252" si="23">F241*E241</f>
        <v>0</v>
      </c>
      <c r="H241" s="162"/>
    </row>
    <row r="242" spans="1:8" s="86" customFormat="1" ht="12" customHeight="1" x14ac:dyDescent="0.2">
      <c r="A242" s="90"/>
      <c r="B242" s="3"/>
      <c r="C242" s="3" t="s">
        <v>99</v>
      </c>
      <c r="D242" s="2"/>
      <c r="E242" s="2"/>
      <c r="F242" s="72">
        <v>0</v>
      </c>
      <c r="G242" s="5">
        <f t="shared" si="23"/>
        <v>0</v>
      </c>
      <c r="H242" s="162"/>
    </row>
    <row r="243" spans="1:8" s="86" customFormat="1" ht="12" customHeight="1" x14ac:dyDescent="0.2">
      <c r="A243" s="90"/>
      <c r="B243" s="3"/>
      <c r="C243" s="28" t="s">
        <v>100</v>
      </c>
      <c r="D243" s="2"/>
      <c r="E243" s="2"/>
      <c r="F243" s="72">
        <v>0</v>
      </c>
      <c r="G243" s="5">
        <f t="shared" si="23"/>
        <v>0</v>
      </c>
      <c r="H243" s="162"/>
    </row>
    <row r="244" spans="1:8" s="86" customFormat="1" ht="12" customHeight="1" x14ac:dyDescent="0.2">
      <c r="A244" s="90"/>
      <c r="B244" s="3"/>
      <c r="C244" s="28" t="s">
        <v>101</v>
      </c>
      <c r="D244" s="2"/>
      <c r="E244" s="2"/>
      <c r="F244" s="72">
        <v>0</v>
      </c>
      <c r="G244" s="5">
        <f t="shared" si="23"/>
        <v>0</v>
      </c>
      <c r="H244" s="162"/>
    </row>
    <row r="245" spans="1:8" s="86" customFormat="1" ht="12" customHeight="1" x14ac:dyDescent="0.2">
      <c r="A245" s="90"/>
      <c r="B245" s="3"/>
      <c r="C245" s="28"/>
      <c r="D245" s="2"/>
      <c r="E245" s="2"/>
      <c r="F245" s="72"/>
      <c r="G245" s="5"/>
      <c r="H245" s="162"/>
    </row>
    <row r="246" spans="1:8" s="86" customFormat="1" ht="12" customHeight="1" x14ac:dyDescent="0.2">
      <c r="A246" s="90"/>
      <c r="C246" s="172" t="s">
        <v>181</v>
      </c>
      <c r="G246" s="5">
        <f t="shared" si="23"/>
        <v>0</v>
      </c>
    </row>
    <row r="247" spans="1:8" s="86" customFormat="1" ht="12" customHeight="1" x14ac:dyDescent="0.2">
      <c r="A247" s="90"/>
      <c r="G247" s="5"/>
    </row>
    <row r="248" spans="1:8" s="86" customFormat="1" ht="12" customHeight="1" x14ac:dyDescent="0.2">
      <c r="A248" s="90" t="s">
        <v>397</v>
      </c>
      <c r="B248" s="57" t="s">
        <v>296</v>
      </c>
      <c r="C248" s="3" t="s">
        <v>297</v>
      </c>
      <c r="D248" s="2" t="s">
        <v>3</v>
      </c>
      <c r="E248" s="2">
        <v>2</v>
      </c>
      <c r="F248" s="72">
        <v>0</v>
      </c>
      <c r="G248" s="5">
        <f t="shared" si="23"/>
        <v>0</v>
      </c>
      <c r="H248" s="162"/>
    </row>
    <row r="249" spans="1:8" s="86" customFormat="1" ht="12" customHeight="1" x14ac:dyDescent="0.2">
      <c r="A249" s="90"/>
      <c r="B249" s="3"/>
      <c r="C249" s="3" t="s">
        <v>298</v>
      </c>
      <c r="D249" s="2"/>
      <c r="E249" s="2"/>
      <c r="F249" s="72">
        <v>0</v>
      </c>
      <c r="G249" s="5">
        <f t="shared" si="23"/>
        <v>0</v>
      </c>
      <c r="H249" s="162"/>
    </row>
    <row r="250" spans="1:8" s="86" customFormat="1" ht="12" customHeight="1" x14ac:dyDescent="0.2">
      <c r="A250" s="90"/>
      <c r="B250" s="3"/>
      <c r="C250" s="3" t="s">
        <v>99</v>
      </c>
      <c r="D250" s="2"/>
      <c r="E250" s="2"/>
      <c r="F250" s="72">
        <v>0</v>
      </c>
      <c r="G250" s="5">
        <f t="shared" si="23"/>
        <v>0</v>
      </c>
      <c r="H250" s="162"/>
    </row>
    <row r="251" spans="1:8" s="86" customFormat="1" ht="12" customHeight="1" x14ac:dyDescent="0.2">
      <c r="A251" s="90"/>
      <c r="B251" s="3"/>
      <c r="C251" s="28" t="s">
        <v>100</v>
      </c>
      <c r="D251" s="2"/>
      <c r="E251" s="2"/>
      <c r="F251" s="72">
        <v>0</v>
      </c>
      <c r="G251" s="5">
        <f t="shared" si="23"/>
        <v>0</v>
      </c>
      <c r="H251" s="162"/>
    </row>
    <row r="252" spans="1:8" s="86" customFormat="1" ht="12" customHeight="1" x14ac:dyDescent="0.2">
      <c r="A252" s="90"/>
      <c r="B252" s="3"/>
      <c r="C252" s="28" t="s">
        <v>101</v>
      </c>
      <c r="D252" s="2"/>
      <c r="E252" s="2"/>
      <c r="F252" s="72">
        <v>0</v>
      </c>
      <c r="G252" s="5">
        <f t="shared" si="23"/>
        <v>0</v>
      </c>
      <c r="H252" s="162"/>
    </row>
    <row r="253" spans="1:8" s="86" customFormat="1" ht="12" customHeight="1" x14ac:dyDescent="0.2">
      <c r="A253" s="90"/>
      <c r="B253" s="57"/>
      <c r="C253" s="3"/>
      <c r="D253" s="2"/>
      <c r="E253" s="2"/>
      <c r="F253" s="72"/>
      <c r="G253" s="5"/>
      <c r="H253" s="160"/>
    </row>
    <row r="254" spans="1:8" s="86" customFormat="1" ht="12" customHeight="1" x14ac:dyDescent="0.2">
      <c r="A254" s="90" t="s">
        <v>398</v>
      </c>
      <c r="B254" s="57" t="s">
        <v>300</v>
      </c>
      <c r="C254" s="3" t="s">
        <v>299</v>
      </c>
      <c r="D254" s="2" t="s">
        <v>3</v>
      </c>
      <c r="E254" s="2">
        <v>1</v>
      </c>
      <c r="F254" s="72">
        <v>0</v>
      </c>
      <c r="G254" s="5">
        <f t="shared" ref="G254:G264" si="24">F254*E254</f>
        <v>0</v>
      </c>
      <c r="H254" s="162"/>
    </row>
    <row r="255" spans="1:8" s="86" customFormat="1" ht="12" customHeight="1" x14ac:dyDescent="0.2">
      <c r="A255" s="90"/>
      <c r="B255" s="3"/>
      <c r="C255" s="3" t="s">
        <v>301</v>
      </c>
      <c r="D255" s="2"/>
      <c r="E255" s="2"/>
      <c r="F255" s="72">
        <v>0</v>
      </c>
      <c r="G255" s="5">
        <f t="shared" si="24"/>
        <v>0</v>
      </c>
      <c r="H255" s="162"/>
    </row>
    <row r="256" spans="1:8" s="86" customFormat="1" ht="12" customHeight="1" x14ac:dyDescent="0.2">
      <c r="A256" s="90"/>
      <c r="B256" s="3"/>
      <c r="C256" s="3" t="s">
        <v>99</v>
      </c>
      <c r="D256" s="2"/>
      <c r="E256" s="2"/>
      <c r="F256" s="72">
        <v>0</v>
      </c>
      <c r="G256" s="5">
        <f t="shared" si="24"/>
        <v>0</v>
      </c>
      <c r="H256" s="162"/>
    </row>
    <row r="257" spans="1:8" s="86" customFormat="1" ht="12" customHeight="1" x14ac:dyDescent="0.2">
      <c r="A257" s="90"/>
      <c r="B257" s="3"/>
      <c r="C257" s="28" t="s">
        <v>100</v>
      </c>
      <c r="D257" s="2"/>
      <c r="E257" s="2"/>
      <c r="F257" s="72">
        <v>0</v>
      </c>
      <c r="G257" s="5">
        <f t="shared" si="24"/>
        <v>0</v>
      </c>
      <c r="H257" s="162"/>
    </row>
    <row r="258" spans="1:8" s="86" customFormat="1" ht="12" customHeight="1" x14ac:dyDescent="0.2">
      <c r="A258" s="90"/>
      <c r="B258" s="3"/>
      <c r="C258" s="28" t="s">
        <v>101</v>
      </c>
      <c r="D258" s="2"/>
      <c r="E258" s="2"/>
      <c r="F258" s="72">
        <v>0</v>
      </c>
      <c r="G258" s="5">
        <f t="shared" si="24"/>
        <v>0</v>
      </c>
      <c r="H258" s="162"/>
    </row>
    <row r="259" spans="1:8" s="3" customFormat="1" ht="12" customHeight="1" x14ac:dyDescent="0.2">
      <c r="A259" s="9"/>
      <c r="B259" s="157"/>
      <c r="C259" s="28"/>
      <c r="D259" s="2"/>
      <c r="E259" s="2"/>
      <c r="F259" s="8"/>
      <c r="G259" s="5">
        <f t="shared" si="24"/>
        <v>0</v>
      </c>
      <c r="H259" s="19"/>
    </row>
    <row r="260" spans="1:8" s="3" customFormat="1" ht="12" customHeight="1" x14ac:dyDescent="0.2">
      <c r="A260" s="9" t="s">
        <v>399</v>
      </c>
      <c r="B260" s="157"/>
      <c r="C260" s="28" t="s">
        <v>340</v>
      </c>
      <c r="D260" s="2" t="s">
        <v>3</v>
      </c>
      <c r="E260" s="2">
        <v>1</v>
      </c>
      <c r="F260" s="8">
        <v>0</v>
      </c>
      <c r="G260" s="5">
        <f t="shared" si="24"/>
        <v>0</v>
      </c>
      <c r="H260" s="19"/>
    </row>
    <row r="261" spans="1:8" s="3" customFormat="1" ht="12" customHeight="1" x14ac:dyDescent="0.2">
      <c r="A261" s="9"/>
      <c r="B261" s="157"/>
      <c r="C261" s="28" t="s">
        <v>339</v>
      </c>
      <c r="D261" s="2"/>
      <c r="E261" s="2"/>
      <c r="F261" s="8"/>
      <c r="G261" s="5">
        <f t="shared" si="24"/>
        <v>0</v>
      </c>
      <c r="H261" s="19"/>
    </row>
    <row r="262" spans="1:8" s="3" customFormat="1" ht="12" customHeight="1" x14ac:dyDescent="0.2">
      <c r="A262" s="9"/>
      <c r="B262" s="157"/>
      <c r="C262" s="28"/>
      <c r="D262" s="2"/>
      <c r="E262" s="2"/>
      <c r="F262" s="8"/>
      <c r="G262" s="5">
        <f t="shared" si="24"/>
        <v>0</v>
      </c>
      <c r="H262" s="19"/>
    </row>
    <row r="263" spans="1:8" s="3" customFormat="1" ht="12" customHeight="1" x14ac:dyDescent="0.2">
      <c r="A263" s="9" t="s">
        <v>400</v>
      </c>
      <c r="B263" s="157"/>
      <c r="C263" s="28" t="s">
        <v>341</v>
      </c>
      <c r="D263" s="2" t="s">
        <v>3</v>
      </c>
      <c r="E263" s="2">
        <v>3</v>
      </c>
      <c r="F263" s="8">
        <v>0</v>
      </c>
      <c r="G263" s="5">
        <f t="shared" si="24"/>
        <v>0</v>
      </c>
      <c r="H263" s="19"/>
    </row>
    <row r="264" spans="1:8" s="3" customFormat="1" ht="12" customHeight="1" x14ac:dyDescent="0.2">
      <c r="A264" s="9"/>
      <c r="B264" s="157"/>
      <c r="C264" s="28" t="s">
        <v>339</v>
      </c>
      <c r="D264" s="2"/>
      <c r="E264" s="2"/>
      <c r="F264" s="8"/>
      <c r="G264" s="5">
        <f t="shared" si="24"/>
        <v>0</v>
      </c>
      <c r="H264" s="19"/>
    </row>
    <row r="265" spans="1:8" s="3" customFormat="1" ht="12" customHeight="1" x14ac:dyDescent="0.2">
      <c r="A265" s="9"/>
      <c r="B265" s="157"/>
      <c r="C265" s="28"/>
      <c r="D265" s="2"/>
      <c r="E265" s="2"/>
      <c r="F265" s="8"/>
      <c r="G265" s="5"/>
      <c r="H265" s="19"/>
    </row>
    <row r="266" spans="1:8" s="3" customFormat="1" ht="12" customHeight="1" x14ac:dyDescent="0.2">
      <c r="A266" s="9"/>
      <c r="B266" s="157"/>
      <c r="C266" s="27" t="s">
        <v>213</v>
      </c>
      <c r="D266" s="2"/>
      <c r="E266" s="2"/>
      <c r="F266" s="8"/>
      <c r="G266" s="5"/>
      <c r="H266" s="19"/>
    </row>
    <row r="267" spans="1:8" s="3" customFormat="1" ht="12" customHeight="1" x14ac:dyDescent="0.2">
      <c r="A267" s="9"/>
      <c r="B267" s="157"/>
      <c r="C267" s="27"/>
      <c r="D267" s="2"/>
      <c r="E267" s="2"/>
      <c r="F267" s="8"/>
      <c r="G267" s="5"/>
      <c r="H267" s="19"/>
    </row>
    <row r="268" spans="1:8" s="3" customFormat="1" ht="12" customHeight="1" x14ac:dyDescent="0.2">
      <c r="A268" s="9" t="s">
        <v>401</v>
      </c>
      <c r="B268" s="157"/>
      <c r="C268" s="86" t="s">
        <v>212</v>
      </c>
      <c r="D268" s="86"/>
      <c r="E268" s="86"/>
      <c r="F268" s="86"/>
      <c r="G268" s="86"/>
      <c r="H268" s="86"/>
    </row>
    <row r="269" spans="1:8" s="3" customFormat="1" ht="12" customHeight="1" x14ac:dyDescent="0.2">
      <c r="A269" s="9"/>
      <c r="B269" s="157"/>
      <c r="C269" s="86" t="s">
        <v>206</v>
      </c>
      <c r="D269" s="86"/>
      <c r="E269" s="88"/>
      <c r="F269" s="88"/>
      <c r="G269" s="89">
        <v>0</v>
      </c>
      <c r="H269" s="163">
        <f>G269*F269</f>
        <v>0</v>
      </c>
    </row>
    <row r="270" spans="1:8" s="3" customFormat="1" ht="12" customHeight="1" x14ac:dyDescent="0.2">
      <c r="A270" s="9"/>
      <c r="B270" s="157"/>
      <c r="C270" s="86" t="s">
        <v>207</v>
      </c>
      <c r="D270" s="86"/>
      <c r="E270" s="88"/>
      <c r="F270" s="88"/>
      <c r="G270" s="89">
        <v>0</v>
      </c>
      <c r="H270" s="163">
        <f>G270*F270</f>
        <v>0</v>
      </c>
    </row>
    <row r="271" spans="1:8" s="3" customFormat="1" ht="12" customHeight="1" x14ac:dyDescent="0.2">
      <c r="A271" s="9"/>
      <c r="B271" s="157"/>
      <c r="C271" s="86" t="s">
        <v>208</v>
      </c>
      <c r="D271" s="86"/>
      <c r="E271" s="88"/>
      <c r="F271" s="88"/>
      <c r="G271" s="89"/>
      <c r="H271" s="163"/>
    </row>
    <row r="272" spans="1:8" s="3" customFormat="1" ht="12" customHeight="1" x14ac:dyDescent="0.2">
      <c r="A272" s="9"/>
      <c r="B272" s="157"/>
      <c r="C272" s="86" t="s">
        <v>209</v>
      </c>
      <c r="D272" s="88" t="s">
        <v>210</v>
      </c>
      <c r="E272" s="88">
        <v>189</v>
      </c>
      <c r="F272" s="89">
        <v>0</v>
      </c>
      <c r="G272" s="163">
        <f>F272*E272</f>
        <v>0</v>
      </c>
    </row>
    <row r="273" spans="1:8" s="3" customFormat="1" ht="12" customHeight="1" x14ac:dyDescent="0.2">
      <c r="A273" s="9"/>
      <c r="B273" s="157"/>
      <c r="C273" s="231" t="s">
        <v>211</v>
      </c>
      <c r="D273" s="231"/>
      <c r="E273" s="88"/>
      <c r="F273" s="88"/>
      <c r="G273" s="163">
        <f t="shared" ref="G273:G289" si="25">F273*E273</f>
        <v>0</v>
      </c>
      <c r="H273" s="163"/>
    </row>
    <row r="274" spans="1:8" s="3" customFormat="1" ht="12" customHeight="1" x14ac:dyDescent="0.2">
      <c r="A274" s="9"/>
      <c r="B274" s="157"/>
      <c r="C274" s="28"/>
      <c r="D274" s="2"/>
      <c r="E274" s="2"/>
      <c r="F274" s="8"/>
      <c r="G274" s="163">
        <f t="shared" si="25"/>
        <v>0</v>
      </c>
      <c r="H274" s="19"/>
    </row>
    <row r="275" spans="1:8" s="3" customFormat="1" ht="12" customHeight="1" x14ac:dyDescent="0.2">
      <c r="A275" s="9"/>
      <c r="B275" s="157"/>
      <c r="C275" s="27" t="s">
        <v>386</v>
      </c>
      <c r="D275" s="2"/>
      <c r="E275" s="2"/>
      <c r="F275" s="8"/>
      <c r="G275" s="163"/>
      <c r="H275" s="19"/>
    </row>
    <row r="276" spans="1:8" s="3" customFormat="1" ht="12" customHeight="1" x14ac:dyDescent="0.2">
      <c r="A276" s="9"/>
      <c r="B276" s="157"/>
      <c r="C276" s="28"/>
      <c r="D276" s="2"/>
      <c r="E276" s="2"/>
      <c r="F276" s="8"/>
      <c r="G276" s="163"/>
      <c r="H276" s="19"/>
    </row>
    <row r="277" spans="1:8" s="3" customFormat="1" ht="12" customHeight="1" x14ac:dyDescent="0.2">
      <c r="A277" s="9" t="s">
        <v>402</v>
      </c>
      <c r="B277" s="157"/>
      <c r="C277" s="28" t="s">
        <v>450</v>
      </c>
      <c r="D277" s="2" t="s">
        <v>34</v>
      </c>
      <c r="E277" s="2">
        <v>1</v>
      </c>
      <c r="F277" s="8">
        <v>0</v>
      </c>
      <c r="G277" s="163">
        <f t="shared" si="25"/>
        <v>0</v>
      </c>
      <c r="H277" s="19"/>
    </row>
    <row r="278" spans="1:8" s="3" customFormat="1" ht="12" customHeight="1" x14ac:dyDescent="0.2">
      <c r="A278" s="9"/>
      <c r="B278" s="157"/>
      <c r="C278" s="256" t="s">
        <v>387</v>
      </c>
      <c r="D278" s="2"/>
      <c r="E278" s="2"/>
      <c r="F278" s="8"/>
      <c r="G278" s="163">
        <f t="shared" si="25"/>
        <v>0</v>
      </c>
      <c r="H278" s="19"/>
    </row>
    <row r="279" spans="1:8" s="3" customFormat="1" ht="12" customHeight="1" x14ac:dyDescent="0.2">
      <c r="A279" s="9"/>
      <c r="B279" s="157"/>
      <c r="C279" s="256" t="s">
        <v>388</v>
      </c>
      <c r="D279" s="2"/>
      <c r="E279" s="2"/>
      <c r="F279" s="8"/>
      <c r="G279" s="163">
        <f t="shared" si="25"/>
        <v>0</v>
      </c>
      <c r="H279" s="19"/>
    </row>
    <row r="280" spans="1:8" s="3" customFormat="1" ht="12" customHeight="1" x14ac:dyDescent="0.2">
      <c r="A280" s="9"/>
      <c r="B280" s="157"/>
      <c r="C280" s="256"/>
      <c r="D280" s="2"/>
      <c r="E280" s="2"/>
      <c r="F280" s="8"/>
      <c r="G280" s="163"/>
      <c r="H280" s="19"/>
    </row>
    <row r="281" spans="1:8" s="3" customFormat="1" ht="12" customHeight="1" x14ac:dyDescent="0.2">
      <c r="A281" s="9" t="s">
        <v>403</v>
      </c>
      <c r="B281" s="157"/>
      <c r="C281" s="28" t="s">
        <v>451</v>
      </c>
      <c r="D281" s="2" t="s">
        <v>34</v>
      </c>
      <c r="E281" s="2">
        <v>1</v>
      </c>
      <c r="F281" s="8">
        <v>0</v>
      </c>
      <c r="G281" s="163">
        <f t="shared" si="25"/>
        <v>0</v>
      </c>
      <c r="H281" s="19"/>
    </row>
    <row r="282" spans="1:8" s="3" customFormat="1" ht="12" customHeight="1" x14ac:dyDescent="0.2">
      <c r="A282" s="9"/>
      <c r="B282" s="157"/>
      <c r="C282" s="256" t="s">
        <v>387</v>
      </c>
      <c r="D282" s="2"/>
      <c r="E282" s="2"/>
      <c r="F282" s="8"/>
      <c r="G282" s="163">
        <f t="shared" si="25"/>
        <v>0</v>
      </c>
      <c r="H282" s="19"/>
    </row>
    <row r="283" spans="1:8" s="3" customFormat="1" ht="12" customHeight="1" x14ac:dyDescent="0.2">
      <c r="A283" s="9"/>
      <c r="B283" s="157"/>
      <c r="C283" s="256" t="s">
        <v>388</v>
      </c>
      <c r="D283" s="2"/>
      <c r="E283" s="2"/>
      <c r="F283" s="8"/>
      <c r="G283" s="163">
        <f t="shared" si="25"/>
        <v>0</v>
      </c>
      <c r="H283" s="19"/>
    </row>
    <row r="284" spans="1:8" s="3" customFormat="1" ht="12" customHeight="1" x14ac:dyDescent="0.2">
      <c r="A284" s="9"/>
      <c r="B284" s="157"/>
      <c r="C284" s="256"/>
      <c r="D284" s="2"/>
      <c r="E284" s="2"/>
      <c r="F284" s="8"/>
      <c r="G284" s="163">
        <f t="shared" si="25"/>
        <v>0</v>
      </c>
      <c r="H284" s="19"/>
    </row>
    <row r="285" spans="1:8" s="3" customFormat="1" ht="12" customHeight="1" x14ac:dyDescent="0.2">
      <c r="A285" s="9" t="s">
        <v>404</v>
      </c>
      <c r="B285" s="157"/>
      <c r="C285" s="28" t="s">
        <v>453</v>
      </c>
      <c r="D285" s="2" t="s">
        <v>34</v>
      </c>
      <c r="E285" s="2">
        <v>1</v>
      </c>
      <c r="F285" s="8">
        <v>0</v>
      </c>
      <c r="G285" s="163">
        <f t="shared" si="25"/>
        <v>0</v>
      </c>
      <c r="H285" s="19"/>
    </row>
    <row r="286" spans="1:8" s="3" customFormat="1" ht="12" customHeight="1" x14ac:dyDescent="0.2">
      <c r="A286" s="9"/>
      <c r="B286" s="157"/>
      <c r="C286" s="256" t="s">
        <v>387</v>
      </c>
      <c r="D286" s="2"/>
      <c r="E286" s="2"/>
      <c r="F286" s="8"/>
      <c r="G286" s="163">
        <f t="shared" si="25"/>
        <v>0</v>
      </c>
      <c r="H286" s="19"/>
    </row>
    <row r="287" spans="1:8" s="3" customFormat="1" ht="12" customHeight="1" x14ac:dyDescent="0.2">
      <c r="A287" s="9"/>
      <c r="B287" s="157"/>
      <c r="C287" s="256" t="s">
        <v>388</v>
      </c>
      <c r="D287" s="2"/>
      <c r="E287" s="2"/>
      <c r="F287" s="8"/>
      <c r="G287" s="163">
        <f t="shared" si="25"/>
        <v>0</v>
      </c>
      <c r="H287" s="19"/>
    </row>
    <row r="288" spans="1:8" s="3" customFormat="1" ht="12" customHeight="1" x14ac:dyDescent="0.2">
      <c r="A288" s="9"/>
      <c r="B288" s="157"/>
      <c r="C288" s="28"/>
      <c r="D288" s="2"/>
      <c r="E288" s="2"/>
      <c r="F288" s="8"/>
      <c r="G288" s="163">
        <f t="shared" si="25"/>
        <v>0</v>
      </c>
      <c r="H288" s="19"/>
    </row>
    <row r="289" spans="1:8" s="3" customFormat="1" ht="12" customHeight="1" x14ac:dyDescent="0.2">
      <c r="A289" s="9" t="s">
        <v>405</v>
      </c>
      <c r="B289" s="157"/>
      <c r="C289" s="28" t="s">
        <v>452</v>
      </c>
      <c r="D289" s="2" t="s">
        <v>34</v>
      </c>
      <c r="E289" s="2">
        <v>1</v>
      </c>
      <c r="F289" s="8">
        <v>0</v>
      </c>
      <c r="G289" s="163">
        <f t="shared" si="25"/>
        <v>0</v>
      </c>
      <c r="H289" s="19"/>
    </row>
    <row r="290" spans="1:8" s="3" customFormat="1" ht="12" customHeight="1" x14ac:dyDescent="0.2">
      <c r="A290" s="9"/>
      <c r="B290" s="157"/>
      <c r="C290" s="256" t="s">
        <v>387</v>
      </c>
      <c r="D290" s="2"/>
      <c r="E290" s="2"/>
      <c r="F290" s="8"/>
      <c r="G290" s="5"/>
      <c r="H290" s="19"/>
    </row>
    <row r="291" spans="1:8" s="3" customFormat="1" ht="12" customHeight="1" x14ac:dyDescent="0.2">
      <c r="A291" s="9"/>
      <c r="B291" s="157"/>
      <c r="C291" s="256" t="s">
        <v>388</v>
      </c>
      <c r="D291" s="2"/>
      <c r="E291" s="2"/>
      <c r="F291" s="8"/>
      <c r="G291" s="5"/>
      <c r="H291" s="19"/>
    </row>
    <row r="292" spans="1:8" s="3" customFormat="1" ht="12" customHeight="1" x14ac:dyDescent="0.2">
      <c r="A292" s="9"/>
      <c r="B292" s="157"/>
      <c r="C292" s="28"/>
      <c r="D292" s="2"/>
      <c r="E292" s="2"/>
      <c r="F292" s="8"/>
      <c r="G292" s="5"/>
      <c r="H292" s="19"/>
    </row>
    <row r="293" spans="1:8" s="3" customFormat="1" ht="12" customHeight="1" x14ac:dyDescent="0.2">
      <c r="A293" s="9" t="s">
        <v>403</v>
      </c>
      <c r="B293" s="57"/>
      <c r="C293" s="86" t="s">
        <v>110</v>
      </c>
      <c r="D293" s="2" t="s">
        <v>3</v>
      </c>
      <c r="E293" s="2">
        <v>1</v>
      </c>
      <c r="F293" s="72">
        <v>0</v>
      </c>
      <c r="G293" s="5"/>
      <c r="H293" s="19">
        <f>F293*E293</f>
        <v>0</v>
      </c>
    </row>
    <row r="294" spans="1:8" s="3" customFormat="1" ht="12" customHeight="1" x14ac:dyDescent="0.2">
      <c r="A294" s="9"/>
      <c r="B294" s="57"/>
      <c r="C294" s="148"/>
      <c r="D294" s="2"/>
      <c r="E294" s="2"/>
      <c r="F294" s="72"/>
      <c r="G294" s="5">
        <f t="shared" ref="G294:G304" si="26">E294*F294</f>
        <v>0</v>
      </c>
      <c r="H294" s="19"/>
    </row>
    <row r="295" spans="1:8" s="3" customFormat="1" ht="12" customHeight="1" x14ac:dyDescent="0.2">
      <c r="A295" s="9" t="s">
        <v>404</v>
      </c>
      <c r="B295" s="57"/>
      <c r="C295" s="28" t="s">
        <v>111</v>
      </c>
      <c r="D295" s="2" t="s">
        <v>3</v>
      </c>
      <c r="E295" s="2">
        <v>1</v>
      </c>
      <c r="F295" s="72">
        <v>0</v>
      </c>
      <c r="G295" s="5">
        <f t="shared" si="26"/>
        <v>0</v>
      </c>
      <c r="H295" s="19"/>
    </row>
    <row r="296" spans="1:8" s="3" customFormat="1" ht="12" customHeight="1" x14ac:dyDescent="0.2">
      <c r="A296" s="9"/>
      <c r="B296" s="57"/>
      <c r="C296" s="28" t="s">
        <v>112</v>
      </c>
      <c r="D296" s="2"/>
      <c r="E296" s="2"/>
      <c r="F296" s="72"/>
      <c r="G296" s="5">
        <f t="shared" si="26"/>
        <v>0</v>
      </c>
      <c r="H296" s="19"/>
    </row>
    <row r="297" spans="1:8" s="3" customFormat="1" ht="12" customHeight="1" x14ac:dyDescent="0.2">
      <c r="A297" s="9"/>
      <c r="B297" s="57"/>
      <c r="C297" s="28" t="s">
        <v>113</v>
      </c>
      <c r="D297" s="2"/>
      <c r="E297" s="2"/>
      <c r="F297" s="72"/>
      <c r="G297" s="5">
        <f t="shared" si="26"/>
        <v>0</v>
      </c>
      <c r="H297" s="19"/>
    </row>
    <row r="298" spans="1:8" s="3" customFormat="1" ht="12" customHeight="1" x14ac:dyDescent="0.2">
      <c r="A298" s="9"/>
      <c r="B298" s="57"/>
      <c r="C298" s="28" t="s">
        <v>114</v>
      </c>
      <c r="D298" s="2"/>
      <c r="E298" s="2"/>
      <c r="F298" s="72"/>
      <c r="G298" s="5">
        <f t="shared" si="26"/>
        <v>0</v>
      </c>
      <c r="H298" s="19"/>
    </row>
    <row r="299" spans="1:8" s="3" customFormat="1" ht="12" customHeight="1" x14ac:dyDescent="0.2">
      <c r="A299" s="9"/>
      <c r="B299" s="57"/>
      <c r="C299" s="148"/>
      <c r="D299" s="2"/>
      <c r="E299" s="2"/>
      <c r="F299" s="72"/>
      <c r="G299" s="5">
        <f t="shared" si="26"/>
        <v>0</v>
      </c>
      <c r="H299" s="19"/>
    </row>
    <row r="300" spans="1:8" s="3" customFormat="1" ht="12" customHeight="1" x14ac:dyDescent="0.2">
      <c r="A300" s="9" t="s">
        <v>405</v>
      </c>
      <c r="B300" s="57"/>
      <c r="C300" s="86" t="s">
        <v>115</v>
      </c>
      <c r="D300" s="2" t="s">
        <v>116</v>
      </c>
      <c r="E300" s="2">
        <v>1</v>
      </c>
      <c r="F300" s="72">
        <v>0</v>
      </c>
      <c r="G300" s="5"/>
      <c r="H300" s="5">
        <f>F300*E300</f>
        <v>0</v>
      </c>
    </row>
    <row r="301" spans="1:8" s="3" customFormat="1" ht="12" customHeight="1" x14ac:dyDescent="0.2">
      <c r="A301" s="9"/>
      <c r="B301" s="57"/>
      <c r="C301" s="86" t="s">
        <v>117</v>
      </c>
      <c r="D301" s="2"/>
      <c r="E301" s="2"/>
      <c r="F301" s="72">
        <v>0</v>
      </c>
      <c r="G301" s="5">
        <f t="shared" si="26"/>
        <v>0</v>
      </c>
      <c r="H301" s="72"/>
    </row>
    <row r="302" spans="1:8" s="3" customFormat="1" ht="12" customHeight="1" x14ac:dyDescent="0.2">
      <c r="A302" s="9"/>
      <c r="B302" s="57"/>
      <c r="C302" s="86"/>
      <c r="D302" s="2"/>
      <c r="E302" s="2"/>
      <c r="F302" s="72">
        <v>0</v>
      </c>
      <c r="G302" s="5">
        <f t="shared" si="26"/>
        <v>0</v>
      </c>
      <c r="H302" s="72"/>
    </row>
    <row r="303" spans="1:8" s="3" customFormat="1" ht="12" customHeight="1" x14ac:dyDescent="0.2">
      <c r="A303" s="9"/>
      <c r="B303" s="57"/>
      <c r="C303" s="169" t="s">
        <v>118</v>
      </c>
      <c r="D303" s="161"/>
      <c r="E303" s="161"/>
      <c r="F303" s="170">
        <v>0</v>
      </c>
      <c r="G303" s="5">
        <f t="shared" si="26"/>
        <v>0</v>
      </c>
      <c r="H303" s="72"/>
    </row>
    <row r="304" spans="1:8" s="3" customFormat="1" ht="12" customHeight="1" x14ac:dyDescent="0.2">
      <c r="A304" s="9"/>
      <c r="B304" s="57"/>
      <c r="F304" s="3">
        <v>0</v>
      </c>
      <c r="G304" s="5">
        <f t="shared" si="26"/>
        <v>0</v>
      </c>
      <c r="H304" s="72"/>
    </row>
    <row r="305" spans="1:9" s="3" customFormat="1" ht="12" customHeight="1" x14ac:dyDescent="0.2">
      <c r="A305" s="9" t="s">
        <v>406</v>
      </c>
      <c r="B305" s="57"/>
      <c r="C305" s="86" t="s">
        <v>119</v>
      </c>
      <c r="D305" s="88" t="s">
        <v>34</v>
      </c>
      <c r="E305" s="88">
        <v>1</v>
      </c>
      <c r="F305" s="143">
        <v>0</v>
      </c>
      <c r="G305" s="5"/>
      <c r="H305" s="163">
        <f t="shared" ref="H305:H311" si="27">E305*F305</f>
        <v>0</v>
      </c>
    </row>
    <row r="306" spans="1:9" s="3" customFormat="1" ht="12" customHeight="1" x14ac:dyDescent="0.2">
      <c r="A306" s="9" t="s">
        <v>407</v>
      </c>
      <c r="B306" s="57"/>
      <c r="C306" s="86" t="s">
        <v>120</v>
      </c>
      <c r="D306" s="88" t="s">
        <v>34</v>
      </c>
      <c r="E306" s="88">
        <v>1</v>
      </c>
      <c r="F306" s="143">
        <v>0</v>
      </c>
      <c r="G306" s="5"/>
      <c r="H306" s="163">
        <f t="shared" si="27"/>
        <v>0</v>
      </c>
    </row>
    <row r="307" spans="1:9" s="3" customFormat="1" ht="12" customHeight="1" x14ac:dyDescent="0.2">
      <c r="A307" s="9" t="s">
        <v>408</v>
      </c>
      <c r="B307" s="57"/>
      <c r="C307" s="86" t="s">
        <v>449</v>
      </c>
      <c r="D307" s="88" t="s">
        <v>3</v>
      </c>
      <c r="E307" s="88">
        <v>1</v>
      </c>
      <c r="F307" s="143">
        <v>0</v>
      </c>
      <c r="G307" s="5"/>
      <c r="H307" s="163">
        <f t="shared" si="27"/>
        <v>0</v>
      </c>
    </row>
    <row r="308" spans="1:9" s="3" customFormat="1" ht="12" customHeight="1" x14ac:dyDescent="0.2">
      <c r="A308" s="257" t="s">
        <v>409</v>
      </c>
      <c r="B308" s="57"/>
      <c r="C308" s="86" t="s">
        <v>121</v>
      </c>
      <c r="D308" s="88" t="s">
        <v>3</v>
      </c>
      <c r="E308" s="88">
        <v>1</v>
      </c>
      <c r="F308" s="143">
        <v>0</v>
      </c>
      <c r="G308" s="5"/>
      <c r="H308" s="163">
        <f t="shared" si="27"/>
        <v>0</v>
      </c>
    </row>
    <row r="309" spans="1:9" s="3" customFormat="1" ht="12" customHeight="1" x14ac:dyDescent="0.2">
      <c r="A309" s="9" t="s">
        <v>410</v>
      </c>
      <c r="B309" s="57"/>
      <c r="C309" s="86" t="s">
        <v>122</v>
      </c>
      <c r="D309" s="88" t="s">
        <v>34</v>
      </c>
      <c r="E309" s="88">
        <v>1</v>
      </c>
      <c r="F309" s="143">
        <v>0</v>
      </c>
      <c r="G309" s="5"/>
      <c r="H309" s="163">
        <f t="shared" si="27"/>
        <v>0</v>
      </c>
    </row>
    <row r="310" spans="1:9" s="3" customFormat="1" ht="12" customHeight="1" x14ac:dyDescent="0.2">
      <c r="A310" s="9" t="s">
        <v>411</v>
      </c>
      <c r="B310" s="57"/>
      <c r="C310" s="86" t="s">
        <v>454</v>
      </c>
      <c r="D310" s="2" t="s">
        <v>455</v>
      </c>
      <c r="E310" s="2">
        <v>1</v>
      </c>
      <c r="F310" s="72">
        <v>0</v>
      </c>
      <c r="G310" s="5"/>
      <c r="H310" s="163">
        <f t="shared" si="27"/>
        <v>0</v>
      </c>
    </row>
    <row r="311" spans="1:9" s="3" customFormat="1" ht="12" customHeight="1" x14ac:dyDescent="0.2">
      <c r="A311" s="9"/>
      <c r="B311" s="57"/>
      <c r="C311" s="148"/>
      <c r="D311" s="2"/>
      <c r="E311" s="2"/>
      <c r="F311" s="72">
        <v>0</v>
      </c>
      <c r="G311" s="5"/>
      <c r="H311" s="163">
        <f t="shared" si="27"/>
        <v>0</v>
      </c>
    </row>
    <row r="312" spans="1:9" s="3" customFormat="1" ht="12" customHeight="1" x14ac:dyDescent="0.2">
      <c r="A312" s="9"/>
      <c r="B312" s="57"/>
      <c r="D312" s="2"/>
      <c r="E312" s="2"/>
      <c r="F312" s="72"/>
      <c r="G312" s="75"/>
      <c r="H312" s="19"/>
    </row>
    <row r="313" spans="1:9" s="3" customFormat="1" ht="12" customHeight="1" thickBot="1" x14ac:dyDescent="0.25">
      <c r="A313" s="149"/>
      <c r="B313" s="150"/>
      <c r="C313" s="151"/>
      <c r="D313" s="152"/>
      <c r="E313" s="152"/>
      <c r="F313" s="152"/>
      <c r="G313" s="153">
        <f>SUM(G19:G312)</f>
        <v>0</v>
      </c>
      <c r="H313" s="49">
        <f>SUM(H293:H312)</f>
        <v>0</v>
      </c>
    </row>
    <row r="314" spans="1:9" s="3" customFormat="1" ht="12" customHeight="1" x14ac:dyDescent="0.25">
      <c r="A314" s="154" t="s">
        <v>41</v>
      </c>
      <c r="B314" s="57"/>
      <c r="C314" s="28"/>
      <c r="D314" s="2"/>
      <c r="E314" s="2"/>
      <c r="F314" s="72"/>
      <c r="G314" s="7">
        <f>G313+H313</f>
        <v>0</v>
      </c>
      <c r="H314" s="19"/>
      <c r="I314" s="230"/>
    </row>
    <row r="315" spans="1:9" s="3" customFormat="1" ht="12" customHeight="1" x14ac:dyDescent="0.25">
      <c r="A315" s="154"/>
      <c r="B315" s="57"/>
      <c r="C315" s="28"/>
      <c r="D315" s="2"/>
      <c r="E315" s="2"/>
      <c r="F315" s="72"/>
      <c r="G315" s="7"/>
      <c r="H315" s="19"/>
      <c r="I315" s="230"/>
    </row>
    <row r="316" spans="1:9" s="3" customFormat="1" ht="12" customHeight="1" x14ac:dyDescent="0.25">
      <c r="A316" s="154"/>
      <c r="B316" s="57"/>
      <c r="C316" s="28"/>
      <c r="D316" s="2"/>
      <c r="E316" s="2"/>
      <c r="F316" s="72"/>
      <c r="G316" s="7"/>
      <c r="H316" s="19"/>
      <c r="I316" s="230"/>
    </row>
    <row r="317" spans="1:9" s="3" customFormat="1" ht="12" customHeight="1" x14ac:dyDescent="0.25">
      <c r="A317" s="154"/>
      <c r="B317" s="46" t="s">
        <v>25</v>
      </c>
      <c r="C317" s="28"/>
      <c r="D317" s="2"/>
      <c r="E317" s="2"/>
      <c r="F317" s="72"/>
      <c r="G317" s="7"/>
      <c r="H317" s="19"/>
      <c r="I317" s="230"/>
    </row>
    <row r="318" spans="1:9" s="3" customFormat="1" ht="12" customHeight="1" x14ac:dyDescent="0.25">
      <c r="A318" s="154"/>
      <c r="B318" s="46"/>
      <c r="C318" s="28"/>
      <c r="D318" s="2"/>
      <c r="E318" s="2"/>
      <c r="F318" s="8"/>
      <c r="G318" s="7"/>
      <c r="H318" s="19"/>
      <c r="I318" s="230"/>
    </row>
    <row r="319" spans="1:9" s="3" customFormat="1" ht="12" customHeight="1" x14ac:dyDescent="0.25">
      <c r="A319" s="154"/>
      <c r="C319" s="28"/>
      <c r="D319" s="2"/>
      <c r="E319" s="2"/>
      <c r="F319" s="8"/>
      <c r="G319" s="7"/>
      <c r="H319" s="19"/>
      <c r="I319" s="230"/>
    </row>
    <row r="320" spans="1:9" s="3" customFormat="1" ht="12" customHeight="1" x14ac:dyDescent="0.25">
      <c r="A320" s="154"/>
      <c r="B320" s="57"/>
      <c r="C320" s="28"/>
      <c r="D320" s="2"/>
      <c r="E320" s="2"/>
      <c r="F320" s="8"/>
      <c r="G320" s="7"/>
      <c r="H320" s="19"/>
      <c r="I320" s="230"/>
    </row>
    <row r="321" spans="1:9" s="3" customFormat="1" ht="12" customHeight="1" x14ac:dyDescent="0.25">
      <c r="A321" s="154"/>
      <c r="B321" s="57"/>
      <c r="C321" s="28"/>
      <c r="D321" s="2"/>
      <c r="E321" s="2"/>
      <c r="F321" s="8"/>
      <c r="G321" s="7"/>
      <c r="H321" s="19"/>
      <c r="I321" s="230"/>
    </row>
    <row r="322" spans="1:9" ht="15" x14ac:dyDescent="0.25">
      <c r="I322" s="230"/>
    </row>
    <row r="323" spans="1:9" ht="15" x14ac:dyDescent="0.25">
      <c r="I323" s="230"/>
    </row>
    <row r="324" spans="1:9" ht="15" x14ac:dyDescent="0.25">
      <c r="I324" s="230"/>
    </row>
    <row r="325" spans="1:9" ht="15" x14ac:dyDescent="0.25">
      <c r="I325" s="230"/>
    </row>
    <row r="326" spans="1:9" s="10" customFormat="1" ht="15" x14ac:dyDescent="0.25">
      <c r="A326" s="9"/>
      <c r="C326"/>
      <c r="D326" s="144"/>
      <c r="E326"/>
      <c r="F326" s="136"/>
      <c r="G326" s="155"/>
      <c r="H326"/>
      <c r="I326" s="230"/>
    </row>
    <row r="327" spans="1:9" s="10" customFormat="1" ht="15" x14ac:dyDescent="0.25">
      <c r="A327" s="9"/>
      <c r="C327"/>
      <c r="D327" s="144"/>
      <c r="E327"/>
      <c r="F327" s="136"/>
      <c r="G327" s="155"/>
      <c r="H327"/>
      <c r="I327" s="230"/>
    </row>
    <row r="328" spans="1:9" s="10" customFormat="1" ht="15" x14ac:dyDescent="0.25">
      <c r="A328" s="9"/>
      <c r="C328"/>
      <c r="D328" s="144"/>
      <c r="E328"/>
      <c r="F328" s="136"/>
      <c r="G328" s="155"/>
      <c r="H328"/>
      <c r="I328" s="230"/>
    </row>
    <row r="329" spans="1:9" s="10" customFormat="1" ht="15" x14ac:dyDescent="0.25">
      <c r="A329" s="9"/>
      <c r="C329"/>
      <c r="D329" s="144"/>
      <c r="E329"/>
      <c r="F329" s="136"/>
      <c r="G329" s="155"/>
      <c r="H329"/>
      <c r="I329" s="230"/>
    </row>
    <row r="330" spans="1:9" s="10" customFormat="1" ht="15" x14ac:dyDescent="0.25">
      <c r="A330" s="9"/>
      <c r="C330"/>
      <c r="D330" s="144"/>
      <c r="E330"/>
      <c r="F330" s="136"/>
      <c r="G330" s="155"/>
      <c r="H330"/>
      <c r="I330" s="230"/>
    </row>
    <row r="331" spans="1:9" s="10" customFormat="1" ht="15" x14ac:dyDescent="0.25">
      <c r="A331" s="9"/>
      <c r="C331"/>
      <c r="D331" s="144"/>
      <c r="E331"/>
      <c r="F331" s="136"/>
      <c r="G331" s="155"/>
      <c r="H331"/>
      <c r="I331" s="230"/>
    </row>
    <row r="332" spans="1:9" s="10" customFormat="1" ht="15" x14ac:dyDescent="0.25">
      <c r="A332" s="9"/>
      <c r="C332"/>
      <c r="D332" s="144"/>
      <c r="E332"/>
      <c r="F332" s="136"/>
      <c r="G332" s="155"/>
      <c r="H332"/>
      <c r="I332" s="230"/>
    </row>
    <row r="333" spans="1:9" s="10" customFormat="1" x14ac:dyDescent="0.2">
      <c r="A333" s="9"/>
      <c r="C333"/>
      <c r="D333" s="144"/>
      <c r="E333"/>
      <c r="F333" s="136"/>
      <c r="G333" s="155"/>
      <c r="H333"/>
    </row>
    <row r="334" spans="1:9" s="10" customFormat="1" x14ac:dyDescent="0.2">
      <c r="A334" s="9"/>
      <c r="C334"/>
      <c r="D334" s="144"/>
      <c r="E334"/>
      <c r="F334" s="136"/>
      <c r="G334" s="155"/>
      <c r="H334"/>
    </row>
    <row r="335" spans="1:9" s="10" customFormat="1" ht="15" x14ac:dyDescent="0.25">
      <c r="A335" s="9"/>
      <c r="C335"/>
      <c r="D335" s="144"/>
      <c r="E335"/>
      <c r="F335" s="136"/>
      <c r="G335" s="155"/>
      <c r="H335"/>
      <c r="I335" s="230"/>
    </row>
    <row r="336" spans="1:9" s="10" customFormat="1" ht="15" x14ac:dyDescent="0.25">
      <c r="A336" s="9"/>
      <c r="C336"/>
      <c r="D336" s="144"/>
      <c r="E336"/>
      <c r="F336" s="136"/>
      <c r="G336" s="155"/>
      <c r="H336"/>
      <c r="I336" s="230"/>
    </row>
    <row r="337" spans="1:9" s="10" customFormat="1" ht="15" x14ac:dyDescent="0.25">
      <c r="A337" s="9"/>
      <c r="C337"/>
      <c r="D337" s="144"/>
      <c r="E337"/>
      <c r="F337" s="136"/>
      <c r="G337" s="155"/>
      <c r="H337"/>
      <c r="I337" s="230"/>
    </row>
    <row r="338" spans="1:9" s="10" customFormat="1" ht="15" x14ac:dyDescent="0.25">
      <c r="A338" s="9"/>
      <c r="C338"/>
      <c r="D338" s="144"/>
      <c r="E338"/>
      <c r="F338" s="136"/>
      <c r="G338" s="155"/>
      <c r="H338"/>
      <c r="I338" s="230"/>
    </row>
    <row r="339" spans="1:9" s="10" customFormat="1" ht="15" x14ac:dyDescent="0.25">
      <c r="A339" s="9"/>
      <c r="C339"/>
      <c r="D339" s="144"/>
      <c r="E339"/>
      <c r="F339" s="136"/>
      <c r="G339" s="155"/>
      <c r="H339"/>
      <c r="I339" s="230"/>
    </row>
    <row r="340" spans="1:9" s="10" customFormat="1" ht="15" x14ac:dyDescent="0.25">
      <c r="A340" s="9"/>
      <c r="C340"/>
      <c r="D340" s="144"/>
      <c r="E340"/>
      <c r="F340" s="136"/>
      <c r="G340" s="155"/>
      <c r="H340"/>
      <c r="I340" s="230"/>
    </row>
    <row r="341" spans="1:9" s="10" customFormat="1" ht="15" x14ac:dyDescent="0.25">
      <c r="A341" s="9"/>
      <c r="C341"/>
      <c r="D341" s="144"/>
      <c r="E341"/>
      <c r="F341" s="136"/>
      <c r="G341" s="155"/>
      <c r="H341"/>
      <c r="I341" s="230"/>
    </row>
    <row r="342" spans="1:9" s="10" customFormat="1" ht="15" x14ac:dyDescent="0.25">
      <c r="A342" s="9"/>
      <c r="C342"/>
      <c r="D342" s="144"/>
      <c r="E342"/>
      <c r="F342" s="136"/>
      <c r="G342" s="155"/>
      <c r="H342"/>
      <c r="I342" s="230"/>
    </row>
    <row r="343" spans="1:9" s="10" customFormat="1" ht="15" x14ac:dyDescent="0.25">
      <c r="A343" s="9"/>
      <c r="C343"/>
      <c r="D343" s="144"/>
      <c r="E343"/>
      <c r="F343" s="136"/>
      <c r="G343" s="155"/>
      <c r="H343"/>
      <c r="I343" s="230"/>
    </row>
    <row r="344" spans="1:9" s="10" customFormat="1" ht="15" x14ac:dyDescent="0.25">
      <c r="A344" s="9"/>
      <c r="C344"/>
      <c r="D344" s="144"/>
      <c r="E344"/>
      <c r="F344" s="136"/>
      <c r="G344" s="155"/>
      <c r="H344"/>
      <c r="I344" s="230"/>
    </row>
    <row r="345" spans="1:9" s="10" customFormat="1" ht="15" x14ac:dyDescent="0.25">
      <c r="A345" s="9"/>
      <c r="C345"/>
      <c r="D345" s="144"/>
      <c r="E345"/>
      <c r="F345" s="136"/>
      <c r="G345" s="155"/>
      <c r="H345"/>
      <c r="I345" s="230"/>
    </row>
    <row r="346" spans="1:9" s="10" customFormat="1" ht="15" x14ac:dyDescent="0.25">
      <c r="A346" s="9"/>
      <c r="C346"/>
      <c r="D346" s="144"/>
      <c r="E346"/>
      <c r="F346" s="136"/>
      <c r="G346" s="155"/>
      <c r="H346"/>
      <c r="I346" s="230"/>
    </row>
    <row r="347" spans="1:9" s="10" customFormat="1" ht="15" x14ac:dyDescent="0.25">
      <c r="A347" s="9"/>
      <c r="C347"/>
      <c r="D347" s="144"/>
      <c r="E347"/>
      <c r="F347" s="136"/>
      <c r="G347" s="155"/>
      <c r="H347"/>
      <c r="I347" s="230"/>
    </row>
    <row r="348" spans="1:9" s="10" customFormat="1" ht="15" x14ac:dyDescent="0.25">
      <c r="A348" s="9"/>
      <c r="C348"/>
      <c r="D348" s="144"/>
      <c r="E348"/>
      <c r="F348" s="136"/>
      <c r="G348" s="155"/>
      <c r="H348"/>
      <c r="I348" s="230"/>
    </row>
    <row r="349" spans="1:9" s="10" customFormat="1" ht="15" x14ac:dyDescent="0.25">
      <c r="A349" s="9"/>
      <c r="C349"/>
      <c r="D349" s="144"/>
      <c r="E349"/>
      <c r="F349" s="136"/>
      <c r="G349" s="155"/>
      <c r="H349"/>
      <c r="I349" s="230"/>
    </row>
    <row r="350" spans="1:9" s="10" customFormat="1" ht="15" x14ac:dyDescent="0.25">
      <c r="A350" s="9"/>
      <c r="C350"/>
      <c r="D350" s="144"/>
      <c r="E350"/>
      <c r="F350" s="136"/>
      <c r="G350" s="155"/>
      <c r="H350"/>
      <c r="I350" s="230"/>
    </row>
    <row r="351" spans="1:9" s="10" customFormat="1" ht="15" x14ac:dyDescent="0.25">
      <c r="A351" s="9"/>
      <c r="C351"/>
      <c r="D351" s="144"/>
      <c r="E351"/>
      <c r="F351" s="136"/>
      <c r="G351" s="155"/>
      <c r="H351"/>
      <c r="I351" s="230"/>
    </row>
    <row r="352" spans="1:9" s="10" customFormat="1" ht="15" x14ac:dyDescent="0.25">
      <c r="A352" s="9"/>
      <c r="C352"/>
      <c r="D352" s="144"/>
      <c r="E352"/>
      <c r="F352" s="136"/>
      <c r="G352" s="155"/>
      <c r="H352"/>
      <c r="I352" s="230"/>
    </row>
    <row r="353" spans="1:9" s="10" customFormat="1" ht="15" x14ac:dyDescent="0.25">
      <c r="A353" s="9"/>
      <c r="C353"/>
      <c r="D353" s="144"/>
      <c r="E353"/>
      <c r="F353" s="136"/>
      <c r="G353" s="155"/>
      <c r="H353"/>
      <c r="I353" s="230"/>
    </row>
    <row r="354" spans="1:9" s="10" customFormat="1" x14ac:dyDescent="0.2">
      <c r="A354" s="9"/>
      <c r="C354"/>
      <c r="D354" s="144"/>
      <c r="E354"/>
      <c r="F354" s="136"/>
      <c r="G354" s="155"/>
      <c r="H354"/>
    </row>
    <row r="355" spans="1:9" s="10" customFormat="1" x14ac:dyDescent="0.2">
      <c r="A355" s="9"/>
      <c r="C355"/>
      <c r="D355" s="144"/>
      <c r="E355"/>
      <c r="F355" s="136"/>
      <c r="G355" s="155"/>
      <c r="H355"/>
    </row>
    <row r="356" spans="1:9" s="10" customFormat="1" x14ac:dyDescent="0.2">
      <c r="A356" s="9"/>
      <c r="C356"/>
      <c r="D356" s="144"/>
      <c r="E356"/>
      <c r="F356" s="136"/>
      <c r="G356" s="155"/>
      <c r="H356"/>
    </row>
    <row r="357" spans="1:9" s="10" customFormat="1" x14ac:dyDescent="0.2">
      <c r="A357" s="9"/>
      <c r="C357"/>
      <c r="D357" s="144"/>
      <c r="E357"/>
      <c r="F357" s="136"/>
      <c r="G357" s="155"/>
      <c r="H357"/>
    </row>
    <row r="358" spans="1:9" s="10" customFormat="1" x14ac:dyDescent="0.2">
      <c r="A358" s="9"/>
      <c r="C358"/>
      <c r="D358" s="144"/>
      <c r="E358"/>
      <c r="F358" s="136"/>
      <c r="G358" s="155"/>
      <c r="H358"/>
    </row>
    <row r="359" spans="1:9" s="10" customFormat="1" x14ac:dyDescent="0.2">
      <c r="A359" s="9"/>
      <c r="C359"/>
      <c r="D359" s="144"/>
      <c r="E359"/>
      <c r="F359" s="136"/>
      <c r="G359" s="155"/>
      <c r="H359"/>
    </row>
    <row r="360" spans="1:9" s="10" customFormat="1" x14ac:dyDescent="0.2">
      <c r="A360" s="9"/>
      <c r="C360"/>
      <c r="D360" s="144"/>
      <c r="E360"/>
      <c r="F360" s="136"/>
      <c r="G360" s="155"/>
      <c r="H360"/>
    </row>
    <row r="361" spans="1:9" s="10" customFormat="1" x14ac:dyDescent="0.2">
      <c r="A361" s="9"/>
      <c r="C361"/>
      <c r="D361" s="144"/>
      <c r="E361"/>
      <c r="F361" s="136"/>
      <c r="G361" s="155"/>
      <c r="H361"/>
    </row>
    <row r="362" spans="1:9" s="10" customFormat="1" x14ac:dyDescent="0.2">
      <c r="A362" s="9"/>
      <c r="C362"/>
      <c r="D362" s="144"/>
      <c r="E362"/>
      <c r="F362" s="136"/>
      <c r="G362" s="155"/>
      <c r="H362"/>
    </row>
    <row r="363" spans="1:9" s="10" customFormat="1" x14ac:dyDescent="0.2">
      <c r="A363" s="9"/>
      <c r="C363"/>
      <c r="D363" s="144"/>
      <c r="E363"/>
      <c r="F363" s="136"/>
      <c r="G363" s="155"/>
      <c r="H363"/>
    </row>
    <row r="364" spans="1:9" s="10" customFormat="1" x14ac:dyDescent="0.2">
      <c r="A364" s="9"/>
      <c r="C364"/>
      <c r="D364" s="144"/>
      <c r="E364"/>
      <c r="F364" s="136"/>
      <c r="G364" s="155"/>
      <c r="H364"/>
    </row>
    <row r="365" spans="1:9" s="10" customFormat="1" x14ac:dyDescent="0.2">
      <c r="A365" s="9"/>
      <c r="C365"/>
      <c r="D365" s="144"/>
      <c r="E365"/>
      <c r="F365" s="136"/>
      <c r="G365" s="155"/>
      <c r="H365"/>
    </row>
    <row r="366" spans="1:9" s="10" customFormat="1" x14ac:dyDescent="0.2">
      <c r="A366" s="9"/>
      <c r="C366"/>
      <c r="D366" s="144"/>
      <c r="E366"/>
      <c r="F366" s="136"/>
      <c r="G366" s="155"/>
      <c r="H366"/>
    </row>
    <row r="367" spans="1:9" s="10" customFormat="1" x14ac:dyDescent="0.2">
      <c r="A367" s="9"/>
      <c r="C367"/>
      <c r="D367" s="144"/>
      <c r="E367"/>
      <c r="F367" s="136"/>
      <c r="G367" s="155"/>
      <c r="H367"/>
    </row>
    <row r="368" spans="1:9" s="10" customFormat="1" x14ac:dyDescent="0.2">
      <c r="A368" s="9"/>
      <c r="C368"/>
      <c r="D368" s="144"/>
      <c r="E368"/>
      <c r="F368" s="136"/>
      <c r="G368" s="155"/>
      <c r="H368"/>
    </row>
    <row r="369" spans="1:8" s="10" customFormat="1" x14ac:dyDescent="0.2">
      <c r="A369" s="9"/>
      <c r="C369"/>
      <c r="D369" s="144"/>
      <c r="E369"/>
      <c r="F369" s="136"/>
      <c r="G369" s="155"/>
      <c r="H369"/>
    </row>
    <row r="370" spans="1:8" s="10" customFormat="1" x14ac:dyDescent="0.2">
      <c r="A370" s="9"/>
      <c r="C370"/>
      <c r="D370" s="144"/>
      <c r="E370"/>
      <c r="F370" s="136"/>
      <c r="G370" s="155"/>
      <c r="H370"/>
    </row>
    <row r="371" spans="1:8" s="10" customFormat="1" x14ac:dyDescent="0.2">
      <c r="A371" s="9"/>
      <c r="C371"/>
      <c r="D371" s="144"/>
      <c r="E371"/>
      <c r="F371" s="136"/>
      <c r="G371" s="155"/>
      <c r="H371"/>
    </row>
    <row r="372" spans="1:8" s="10" customFormat="1" x14ac:dyDescent="0.2">
      <c r="A372" s="9"/>
      <c r="C372"/>
      <c r="D372" s="144"/>
      <c r="E372"/>
      <c r="F372" s="136"/>
      <c r="G372" s="155"/>
      <c r="H372"/>
    </row>
    <row r="373" spans="1:8" s="10" customFormat="1" x14ac:dyDescent="0.2">
      <c r="A373" s="9"/>
      <c r="C373"/>
      <c r="D373" s="144"/>
      <c r="E373"/>
      <c r="F373" s="136"/>
      <c r="G373" s="155"/>
      <c r="H373"/>
    </row>
    <row r="374" spans="1:8" s="10" customFormat="1" x14ac:dyDescent="0.2">
      <c r="A374" s="9"/>
      <c r="C374"/>
      <c r="D374" s="144"/>
      <c r="E374"/>
      <c r="F374" s="136"/>
      <c r="G374" s="155"/>
      <c r="H374"/>
    </row>
    <row r="375" spans="1:8" s="10" customFormat="1" x14ac:dyDescent="0.2">
      <c r="A375" s="9"/>
      <c r="C375"/>
      <c r="D375" s="144"/>
      <c r="E375"/>
      <c r="F375" s="136"/>
      <c r="G375" s="155"/>
      <c r="H375"/>
    </row>
    <row r="376" spans="1:8" s="10" customFormat="1" x14ac:dyDescent="0.2">
      <c r="A376" s="9"/>
      <c r="C376"/>
      <c r="D376" s="144"/>
      <c r="E376"/>
      <c r="F376" s="136"/>
      <c r="G376" s="155"/>
      <c r="H376"/>
    </row>
    <row r="377" spans="1:8" s="10" customFormat="1" x14ac:dyDescent="0.2">
      <c r="A377" s="9"/>
      <c r="C377"/>
      <c r="D377" s="144"/>
      <c r="E377"/>
      <c r="F377" s="136"/>
      <c r="G377" s="155"/>
      <c r="H377"/>
    </row>
    <row r="378" spans="1:8" s="10" customFormat="1" x14ac:dyDescent="0.2">
      <c r="A378" s="9"/>
      <c r="C378"/>
      <c r="D378" s="144"/>
      <c r="E378"/>
      <c r="F378" s="136"/>
      <c r="G378" s="155"/>
      <c r="H378"/>
    </row>
    <row r="379" spans="1:8" s="10" customFormat="1" x14ac:dyDescent="0.2">
      <c r="A379" s="9"/>
      <c r="C379"/>
      <c r="D379" s="144"/>
      <c r="E379"/>
      <c r="F379" s="136"/>
      <c r="G379" s="155"/>
      <c r="H379"/>
    </row>
    <row r="380" spans="1:8" s="10" customFormat="1" x14ac:dyDescent="0.2">
      <c r="A380" s="9"/>
      <c r="C380"/>
      <c r="D380" s="144"/>
      <c r="E380"/>
      <c r="F380" s="136"/>
      <c r="G380" s="155"/>
      <c r="H380"/>
    </row>
    <row r="381" spans="1:8" s="10" customFormat="1" x14ac:dyDescent="0.2">
      <c r="A381" s="9"/>
      <c r="C381"/>
      <c r="D381" s="144"/>
      <c r="E381"/>
      <c r="F381" s="136"/>
      <c r="G381" s="155"/>
      <c r="H381"/>
    </row>
    <row r="382" spans="1:8" s="10" customFormat="1" x14ac:dyDescent="0.2">
      <c r="A382" s="9"/>
      <c r="C382"/>
      <c r="D382" s="144"/>
      <c r="E382"/>
      <c r="F382" s="136"/>
      <c r="G382" s="155"/>
      <c r="H382"/>
    </row>
    <row r="383" spans="1:8" s="10" customFormat="1" x14ac:dyDescent="0.2">
      <c r="A383" s="9"/>
      <c r="C383"/>
      <c r="D383" s="144"/>
      <c r="E383"/>
      <c r="F383" s="136"/>
      <c r="G383" s="155"/>
      <c r="H383"/>
    </row>
    <row r="384" spans="1:8" s="10" customFormat="1" x14ac:dyDescent="0.2">
      <c r="A384" s="9"/>
      <c r="C384"/>
      <c r="D384" s="144"/>
      <c r="E384"/>
      <c r="F384" s="136"/>
      <c r="G384" s="155"/>
      <c r="H384"/>
    </row>
    <row r="385" spans="1:8" s="10" customFormat="1" x14ac:dyDescent="0.2">
      <c r="A385" s="9"/>
      <c r="C385"/>
      <c r="D385" s="144"/>
      <c r="E385"/>
      <c r="F385" s="136"/>
      <c r="G385" s="155"/>
      <c r="H385"/>
    </row>
    <row r="386" spans="1:8" s="10" customFormat="1" x14ac:dyDescent="0.2">
      <c r="A386" s="9"/>
      <c r="C386"/>
      <c r="D386" s="144"/>
      <c r="E386"/>
      <c r="F386" s="136"/>
      <c r="G386" s="155"/>
      <c r="H386"/>
    </row>
    <row r="387" spans="1:8" s="10" customFormat="1" x14ac:dyDescent="0.2">
      <c r="A387" s="9"/>
      <c r="C387"/>
      <c r="D387" s="144"/>
      <c r="E387"/>
      <c r="F387" s="136"/>
      <c r="G387" s="155"/>
      <c r="H387"/>
    </row>
    <row r="388" spans="1:8" s="10" customFormat="1" x14ac:dyDescent="0.2">
      <c r="A388" s="9"/>
      <c r="C388"/>
      <c r="D388" s="144"/>
      <c r="E388"/>
      <c r="F388" s="136"/>
      <c r="G388" s="155"/>
      <c r="H388"/>
    </row>
    <row r="389" spans="1:8" s="10" customFormat="1" x14ac:dyDescent="0.2">
      <c r="A389" s="9"/>
      <c r="C389"/>
      <c r="D389" s="144"/>
      <c r="E389"/>
      <c r="F389" s="136"/>
      <c r="G389" s="155"/>
      <c r="H389"/>
    </row>
    <row r="390" spans="1:8" s="10" customFormat="1" x14ac:dyDescent="0.2">
      <c r="A390" s="9"/>
      <c r="C390"/>
      <c r="D390" s="144"/>
      <c r="E390"/>
      <c r="F390" s="136"/>
      <c r="G390" s="155"/>
      <c r="H390"/>
    </row>
    <row r="391" spans="1:8" s="10" customFormat="1" x14ac:dyDescent="0.2">
      <c r="A391" s="9"/>
      <c r="C391"/>
      <c r="D391" s="144"/>
      <c r="E391"/>
      <c r="F391" s="136"/>
      <c r="G391" s="155"/>
      <c r="H391"/>
    </row>
    <row r="392" spans="1:8" s="10" customFormat="1" x14ac:dyDescent="0.2">
      <c r="A392" s="9"/>
      <c r="C392"/>
      <c r="D392" s="144"/>
      <c r="E392"/>
      <c r="F392" s="136"/>
      <c r="G392" s="155"/>
      <c r="H392"/>
    </row>
    <row r="393" spans="1:8" s="10" customFormat="1" x14ac:dyDescent="0.2">
      <c r="A393" s="9"/>
      <c r="C393"/>
      <c r="D393" s="144"/>
      <c r="E393"/>
      <c r="F393" s="136"/>
      <c r="G393" s="155"/>
      <c r="H393"/>
    </row>
    <row r="394" spans="1:8" s="10" customFormat="1" x14ac:dyDescent="0.2">
      <c r="A394" s="9"/>
      <c r="C394"/>
      <c r="D394" s="144"/>
      <c r="E394"/>
      <c r="F394" s="136"/>
      <c r="G394" s="155"/>
      <c r="H394"/>
    </row>
    <row r="395" spans="1:8" s="10" customFormat="1" x14ac:dyDescent="0.2">
      <c r="A395" s="9"/>
      <c r="C395"/>
      <c r="D395" s="144"/>
      <c r="E395"/>
      <c r="F395" s="136"/>
      <c r="G395" s="155"/>
      <c r="H395"/>
    </row>
    <row r="396" spans="1:8" s="10" customFormat="1" x14ac:dyDescent="0.2">
      <c r="A396" s="9"/>
      <c r="C396"/>
      <c r="D396" s="144"/>
      <c r="E396"/>
      <c r="F396" s="136"/>
      <c r="G396" s="155"/>
      <c r="H396"/>
    </row>
    <row r="397" spans="1:8" s="10" customFormat="1" x14ac:dyDescent="0.2">
      <c r="A397" s="9"/>
      <c r="C397"/>
      <c r="D397" s="144"/>
      <c r="E397"/>
      <c r="F397" s="136"/>
      <c r="G397" s="155"/>
      <c r="H397"/>
    </row>
    <row r="398" spans="1:8" s="10" customFormat="1" x14ac:dyDescent="0.2">
      <c r="A398" s="9"/>
      <c r="C398"/>
      <c r="D398" s="144"/>
      <c r="E398"/>
      <c r="F398" s="136"/>
      <c r="G398" s="155"/>
      <c r="H398"/>
    </row>
    <row r="399" spans="1:8" s="10" customFormat="1" x14ac:dyDescent="0.2">
      <c r="A399" s="9"/>
      <c r="C399"/>
      <c r="D399" s="144"/>
      <c r="E399"/>
      <c r="F399" s="136"/>
      <c r="G399" s="155"/>
      <c r="H399"/>
    </row>
    <row r="400" spans="1:8" s="10" customFormat="1" x14ac:dyDescent="0.2">
      <c r="A400" s="9"/>
      <c r="C400"/>
      <c r="D400" s="144"/>
      <c r="E400"/>
      <c r="F400" s="136"/>
      <c r="G400" s="155"/>
      <c r="H400"/>
    </row>
    <row r="401" spans="1:8" s="10" customFormat="1" x14ac:dyDescent="0.2">
      <c r="A401" s="9"/>
      <c r="C401"/>
      <c r="D401" s="144"/>
      <c r="E401"/>
      <c r="F401" s="136"/>
      <c r="G401" s="155"/>
      <c r="H401"/>
    </row>
    <row r="402" spans="1:8" s="10" customFormat="1" x14ac:dyDescent="0.2">
      <c r="A402" s="9"/>
      <c r="C402"/>
      <c r="D402" s="144"/>
      <c r="E402"/>
      <c r="F402" s="136"/>
      <c r="G402" s="155"/>
      <c r="H402"/>
    </row>
    <row r="403" spans="1:8" s="10" customFormat="1" x14ac:dyDescent="0.2">
      <c r="A403" s="9"/>
      <c r="C403"/>
      <c r="D403" s="144"/>
      <c r="E403"/>
      <c r="F403" s="136"/>
      <c r="G403" s="155"/>
      <c r="H403"/>
    </row>
    <row r="404" spans="1:8" s="10" customFormat="1" x14ac:dyDescent="0.2">
      <c r="A404" s="9"/>
      <c r="C404"/>
      <c r="D404" s="144"/>
      <c r="E404"/>
      <c r="F404" s="136"/>
      <c r="G404" s="155"/>
      <c r="H404"/>
    </row>
    <row r="405" spans="1:8" s="10" customFormat="1" x14ac:dyDescent="0.2">
      <c r="A405" s="9"/>
      <c r="C405"/>
      <c r="D405" s="144"/>
      <c r="E405"/>
      <c r="F405" s="136"/>
      <c r="G405" s="155"/>
      <c r="H405"/>
    </row>
    <row r="406" spans="1:8" s="10" customFormat="1" x14ac:dyDescent="0.2">
      <c r="A406" s="9"/>
      <c r="C406"/>
      <c r="D406" s="144"/>
      <c r="E406"/>
      <c r="F406" s="136"/>
      <c r="G406" s="155"/>
      <c r="H406"/>
    </row>
    <row r="407" spans="1:8" s="10" customFormat="1" x14ac:dyDescent="0.2">
      <c r="A407" s="9"/>
      <c r="C407"/>
      <c r="D407" s="144"/>
      <c r="E407"/>
      <c r="F407" s="136"/>
      <c r="G407" s="155"/>
      <c r="H407"/>
    </row>
    <row r="408" spans="1:8" s="10" customFormat="1" x14ac:dyDescent="0.2">
      <c r="A408" s="9"/>
      <c r="C408"/>
      <c r="D408" s="144"/>
      <c r="E408"/>
      <c r="F408" s="136"/>
      <c r="G408" s="155"/>
      <c r="H408"/>
    </row>
    <row r="409" spans="1:8" s="10" customFormat="1" x14ac:dyDescent="0.2">
      <c r="A409" s="9"/>
      <c r="C409"/>
      <c r="D409" s="144"/>
      <c r="E409"/>
      <c r="F409" s="136"/>
      <c r="G409" s="155"/>
      <c r="H409"/>
    </row>
    <row r="410" spans="1:8" s="10" customFormat="1" x14ac:dyDescent="0.2">
      <c r="A410" s="9"/>
      <c r="C410"/>
      <c r="D410" s="144"/>
      <c r="E410"/>
      <c r="F410" s="136"/>
      <c r="G410" s="155"/>
      <c r="H410"/>
    </row>
    <row r="411" spans="1:8" s="10" customFormat="1" x14ac:dyDescent="0.2">
      <c r="A411" s="9"/>
      <c r="C411"/>
      <c r="D411" s="144"/>
      <c r="E411"/>
      <c r="F411" s="136"/>
      <c r="G411" s="155"/>
      <c r="H411"/>
    </row>
    <row r="412" spans="1:8" s="10" customFormat="1" x14ac:dyDescent="0.2">
      <c r="A412" s="9"/>
      <c r="C412"/>
      <c r="D412" s="144"/>
      <c r="E412"/>
      <c r="F412" s="136"/>
      <c r="G412" s="155"/>
      <c r="H412"/>
    </row>
    <row r="413" spans="1:8" s="10" customFormat="1" x14ac:dyDescent="0.2">
      <c r="A413" s="9"/>
      <c r="C413"/>
      <c r="D413" s="144"/>
      <c r="E413"/>
      <c r="F413" s="136"/>
      <c r="G413" s="155"/>
      <c r="H413"/>
    </row>
    <row r="414" spans="1:8" s="10" customFormat="1" x14ac:dyDescent="0.2">
      <c r="A414" s="9"/>
      <c r="C414"/>
      <c r="D414" s="144"/>
      <c r="E414"/>
      <c r="F414" s="136"/>
      <c r="G414" s="155"/>
      <c r="H414"/>
    </row>
    <row r="415" spans="1:8" s="10" customFormat="1" x14ac:dyDescent="0.2">
      <c r="A415" s="9"/>
      <c r="C415"/>
      <c r="D415" s="144"/>
      <c r="E415"/>
      <c r="F415" s="136"/>
      <c r="G415" s="155"/>
      <c r="H415"/>
    </row>
    <row r="416" spans="1:8" s="10" customFormat="1" x14ac:dyDescent="0.2">
      <c r="A416" s="9"/>
      <c r="C416"/>
      <c r="D416" s="144"/>
      <c r="E416"/>
      <c r="F416" s="136"/>
      <c r="G416" s="155"/>
      <c r="H416"/>
    </row>
    <row r="417" spans="1:8" s="10" customFormat="1" x14ac:dyDescent="0.2">
      <c r="A417" s="9"/>
      <c r="C417"/>
      <c r="D417" s="144"/>
      <c r="E417"/>
      <c r="F417" s="136"/>
      <c r="G417" s="155"/>
      <c r="H417"/>
    </row>
    <row r="418" spans="1:8" s="10" customFormat="1" x14ac:dyDescent="0.2">
      <c r="A418" s="9"/>
      <c r="C418"/>
      <c r="D418" s="144"/>
      <c r="E418"/>
      <c r="F418" s="136"/>
      <c r="G418" s="155"/>
      <c r="H418"/>
    </row>
    <row r="419" spans="1:8" x14ac:dyDescent="0.2">
      <c r="A419" s="9"/>
    </row>
    <row r="420" spans="1:8" x14ac:dyDescent="0.2">
      <c r="A420" s="9"/>
    </row>
    <row r="421" spans="1:8" x14ac:dyDescent="0.2">
      <c r="A421" s="9"/>
    </row>
    <row r="422" spans="1:8" x14ac:dyDescent="0.2">
      <c r="A422" s="9"/>
      <c r="H422">
        <f>SUM(H408:H421)</f>
        <v>0</v>
      </c>
    </row>
    <row r="423" spans="1:8" x14ac:dyDescent="0.2">
      <c r="A423" s="9"/>
      <c r="G423" s="156">
        <f>G422+H422</f>
        <v>0</v>
      </c>
    </row>
    <row r="424" spans="1:8" x14ac:dyDescent="0.2">
      <c r="A424" s="9"/>
    </row>
    <row r="425" spans="1:8" x14ac:dyDescent="0.2">
      <c r="A425" s="9"/>
    </row>
    <row r="426" spans="1:8" x14ac:dyDescent="0.2">
      <c r="A426" s="9"/>
    </row>
    <row r="427" spans="1:8" x14ac:dyDescent="0.2">
      <c r="A427" s="9"/>
    </row>
    <row r="428" spans="1:8" x14ac:dyDescent="0.2">
      <c r="A428" s="9"/>
    </row>
    <row r="429" spans="1:8" x14ac:dyDescent="0.2">
      <c r="A429" s="9"/>
    </row>
    <row r="430" spans="1:8" x14ac:dyDescent="0.2">
      <c r="A430" s="9"/>
    </row>
    <row r="431" spans="1:8" x14ac:dyDescent="0.2">
      <c r="A431" s="9"/>
    </row>
    <row r="432" spans="1:8" x14ac:dyDescent="0.2">
      <c r="A432" s="9"/>
    </row>
    <row r="433" spans="1:8" x14ac:dyDescent="0.2">
      <c r="A433" s="9"/>
    </row>
    <row r="434" spans="1:8" x14ac:dyDescent="0.2">
      <c r="A434" s="9"/>
    </row>
    <row r="435" spans="1:8" s="10" customFormat="1" x14ac:dyDescent="0.2">
      <c r="A435" s="9"/>
      <c r="C435"/>
      <c r="D435" s="144"/>
      <c r="E435"/>
      <c r="F435" s="136"/>
      <c r="G435" s="155"/>
      <c r="H435"/>
    </row>
    <row r="436" spans="1:8" s="10" customFormat="1" x14ac:dyDescent="0.2">
      <c r="A436" s="9"/>
      <c r="C436"/>
      <c r="D436" s="144"/>
      <c r="E436"/>
      <c r="F436" s="136"/>
      <c r="G436" s="155"/>
      <c r="H436"/>
    </row>
    <row r="437" spans="1:8" s="10" customFormat="1" x14ac:dyDescent="0.2">
      <c r="A437" s="9"/>
      <c r="C437"/>
      <c r="D437" s="144"/>
      <c r="E437"/>
      <c r="F437" s="136"/>
      <c r="G437" s="155"/>
      <c r="H437"/>
    </row>
    <row r="438" spans="1:8" s="10" customFormat="1" x14ac:dyDescent="0.2">
      <c r="A438" s="9"/>
      <c r="C438"/>
      <c r="D438" s="144"/>
      <c r="E438"/>
      <c r="F438" s="136"/>
      <c r="G438" s="155"/>
      <c r="H438"/>
    </row>
    <row r="439" spans="1:8" s="10" customFormat="1" x14ac:dyDescent="0.2">
      <c r="A439" s="9"/>
      <c r="C439"/>
      <c r="D439" s="144"/>
      <c r="E439"/>
      <c r="F439" s="136"/>
      <c r="G439" s="155"/>
      <c r="H439"/>
    </row>
    <row r="440" spans="1:8" s="10" customFormat="1" x14ac:dyDescent="0.2">
      <c r="A440" s="9"/>
      <c r="C440"/>
      <c r="D440" s="144"/>
      <c r="E440"/>
      <c r="F440" s="136"/>
      <c r="G440" s="155"/>
      <c r="H440"/>
    </row>
    <row r="441" spans="1:8" s="10" customFormat="1" x14ac:dyDescent="0.2">
      <c r="A441" s="9"/>
      <c r="C441"/>
      <c r="D441" s="144"/>
      <c r="E441"/>
      <c r="F441" s="136"/>
      <c r="G441" s="155"/>
      <c r="H441"/>
    </row>
    <row r="442" spans="1:8" s="10" customFormat="1" x14ac:dyDescent="0.2">
      <c r="A442" s="9"/>
      <c r="C442"/>
      <c r="D442" s="144"/>
      <c r="E442"/>
      <c r="F442" s="136"/>
      <c r="G442" s="155"/>
      <c r="H442"/>
    </row>
    <row r="443" spans="1:8" s="10" customFormat="1" x14ac:dyDescent="0.2">
      <c r="A443" s="9"/>
      <c r="C443"/>
      <c r="D443" s="144"/>
      <c r="E443"/>
      <c r="F443" s="136"/>
      <c r="G443" s="155"/>
      <c r="H443"/>
    </row>
    <row r="444" spans="1:8" s="10" customFormat="1" x14ac:dyDescent="0.2">
      <c r="A444" s="9"/>
      <c r="C444"/>
      <c r="D444" s="144"/>
      <c r="E444"/>
      <c r="F444" s="136"/>
      <c r="G444" s="155"/>
      <c r="H444"/>
    </row>
    <row r="445" spans="1:8" s="10" customFormat="1" x14ac:dyDescent="0.2">
      <c r="A445" s="9"/>
      <c r="C445"/>
      <c r="D445" s="144"/>
      <c r="E445"/>
      <c r="F445" s="136"/>
      <c r="G445" s="155"/>
      <c r="H445"/>
    </row>
    <row r="446" spans="1:8" s="10" customFormat="1" x14ac:dyDescent="0.2">
      <c r="A446" s="9"/>
      <c r="C446"/>
      <c r="D446" s="144"/>
      <c r="E446"/>
      <c r="F446" s="136"/>
      <c r="G446" s="155"/>
      <c r="H446"/>
    </row>
    <row r="447" spans="1:8" s="10" customFormat="1" x14ac:dyDescent="0.2">
      <c r="A447" s="9"/>
      <c r="C447"/>
      <c r="D447" s="144"/>
      <c r="E447"/>
      <c r="F447" s="136"/>
      <c r="G447" s="155"/>
      <c r="H447"/>
    </row>
    <row r="448" spans="1:8" s="10" customFormat="1" x14ac:dyDescent="0.2">
      <c r="A448" s="9"/>
      <c r="C448"/>
      <c r="D448" s="144"/>
      <c r="E448"/>
      <c r="F448" s="136"/>
      <c r="G448" s="155"/>
      <c r="H448"/>
    </row>
    <row r="449" spans="1:8" s="10" customFormat="1" x14ac:dyDescent="0.2">
      <c r="A449" s="9"/>
      <c r="C449"/>
      <c r="D449" s="144"/>
      <c r="E449"/>
      <c r="F449" s="136"/>
      <c r="G449" s="155"/>
      <c r="H449"/>
    </row>
    <row r="450" spans="1:8" s="10" customFormat="1" x14ac:dyDescent="0.2">
      <c r="A450" s="9"/>
      <c r="C450"/>
      <c r="D450" s="144"/>
      <c r="E450"/>
      <c r="F450" s="136"/>
      <c r="G450" s="155"/>
      <c r="H450"/>
    </row>
    <row r="451" spans="1:8" s="10" customFormat="1" x14ac:dyDescent="0.2">
      <c r="A451" s="9"/>
      <c r="C451"/>
      <c r="D451" s="144"/>
      <c r="E451"/>
      <c r="F451" s="136"/>
      <c r="G451" s="155"/>
      <c r="H451"/>
    </row>
    <row r="452" spans="1:8" s="10" customFormat="1" x14ac:dyDescent="0.2">
      <c r="A452" s="9"/>
      <c r="C452"/>
      <c r="D452" s="144"/>
      <c r="E452"/>
      <c r="F452" s="136"/>
      <c r="G452" s="155"/>
      <c r="H452"/>
    </row>
    <row r="453" spans="1:8" s="10" customFormat="1" x14ac:dyDescent="0.2">
      <c r="A453" s="9"/>
      <c r="C453"/>
      <c r="D453" s="144"/>
      <c r="E453"/>
      <c r="F453" s="136"/>
      <c r="G453" s="155"/>
      <c r="H453"/>
    </row>
    <row r="454" spans="1:8" s="10" customFormat="1" x14ac:dyDescent="0.2">
      <c r="A454" s="9"/>
      <c r="C454"/>
      <c r="D454" s="144"/>
      <c r="E454"/>
      <c r="F454" s="136"/>
      <c r="G454" s="155"/>
      <c r="H454"/>
    </row>
    <row r="455" spans="1:8" s="10" customFormat="1" x14ac:dyDescent="0.2">
      <c r="A455" s="9"/>
      <c r="C455"/>
      <c r="D455" s="144"/>
      <c r="E455"/>
      <c r="F455" s="136"/>
      <c r="G455" s="155"/>
      <c r="H455"/>
    </row>
    <row r="456" spans="1:8" s="10" customFormat="1" x14ac:dyDescent="0.2">
      <c r="A456" s="9"/>
      <c r="C456"/>
      <c r="D456" s="144"/>
      <c r="E456"/>
      <c r="F456" s="136"/>
      <c r="G456" s="155"/>
      <c r="H456"/>
    </row>
    <row r="457" spans="1:8" s="10" customFormat="1" x14ac:dyDescent="0.2">
      <c r="A457" s="9"/>
      <c r="C457"/>
      <c r="D457" s="144"/>
      <c r="E457"/>
      <c r="F457" s="136"/>
      <c r="G457" s="155"/>
      <c r="H457"/>
    </row>
    <row r="458" spans="1:8" s="10" customFormat="1" x14ac:dyDescent="0.2">
      <c r="A458" s="9"/>
      <c r="C458"/>
      <c r="D458" s="144"/>
      <c r="E458"/>
      <c r="F458" s="136"/>
      <c r="G458" s="155"/>
      <c r="H458"/>
    </row>
    <row r="459" spans="1:8" s="10" customFormat="1" x14ac:dyDescent="0.2">
      <c r="A459" s="9"/>
      <c r="C459"/>
      <c r="D459" s="144"/>
      <c r="E459"/>
      <c r="F459" s="136"/>
      <c r="G459" s="155"/>
      <c r="H459"/>
    </row>
    <row r="460" spans="1:8" s="10" customFormat="1" x14ac:dyDescent="0.2">
      <c r="A460" s="9"/>
      <c r="C460"/>
      <c r="D460" s="144"/>
      <c r="E460"/>
      <c r="F460" s="136"/>
      <c r="G460" s="155"/>
      <c r="H460"/>
    </row>
    <row r="461" spans="1:8" s="10" customFormat="1" x14ac:dyDescent="0.2">
      <c r="A461" s="9"/>
      <c r="C461"/>
      <c r="D461" s="144"/>
      <c r="E461"/>
      <c r="F461" s="136"/>
      <c r="G461" s="155"/>
      <c r="H461"/>
    </row>
    <row r="462" spans="1:8" s="10" customFormat="1" x14ac:dyDescent="0.2">
      <c r="A462" s="9"/>
      <c r="C462"/>
      <c r="D462" s="144"/>
      <c r="E462"/>
      <c r="F462" s="136"/>
      <c r="G462" s="155"/>
      <c r="H462"/>
    </row>
    <row r="463" spans="1:8" s="10" customFormat="1" x14ac:dyDescent="0.2">
      <c r="A463" s="9"/>
      <c r="C463"/>
      <c r="D463" s="144"/>
      <c r="E463"/>
      <c r="F463" s="136"/>
      <c r="G463" s="155"/>
      <c r="H463"/>
    </row>
    <row r="464" spans="1:8" s="10" customFormat="1" x14ac:dyDescent="0.2">
      <c r="A464" s="9"/>
      <c r="C464"/>
      <c r="D464" s="144"/>
      <c r="E464"/>
      <c r="F464" s="136"/>
      <c r="G464" s="155"/>
      <c r="H464"/>
    </row>
    <row r="465" spans="1:8" s="10" customFormat="1" x14ac:dyDescent="0.2">
      <c r="A465" s="9"/>
      <c r="C465"/>
      <c r="D465" s="144"/>
      <c r="E465"/>
      <c r="F465" s="136"/>
      <c r="G465" s="155"/>
      <c r="H465"/>
    </row>
    <row r="466" spans="1:8" s="10" customFormat="1" x14ac:dyDescent="0.2">
      <c r="A466" s="9"/>
      <c r="C466"/>
      <c r="D466" s="144"/>
      <c r="E466"/>
      <c r="F466" s="136"/>
      <c r="G466" s="155"/>
      <c r="H466"/>
    </row>
    <row r="467" spans="1:8" s="10" customFormat="1" x14ac:dyDescent="0.2">
      <c r="A467" s="9"/>
      <c r="C467"/>
      <c r="D467" s="144"/>
      <c r="E467"/>
      <c r="F467" s="136"/>
      <c r="G467" s="155"/>
      <c r="H467"/>
    </row>
    <row r="468" spans="1:8" s="10" customFormat="1" x14ac:dyDescent="0.2">
      <c r="A468" s="9"/>
      <c r="C468"/>
      <c r="D468" s="144"/>
      <c r="E468"/>
      <c r="F468" s="136"/>
      <c r="G468" s="155"/>
      <c r="H468"/>
    </row>
    <row r="469" spans="1:8" s="10" customFormat="1" x14ac:dyDescent="0.2">
      <c r="A469" s="9"/>
      <c r="C469"/>
      <c r="D469" s="144"/>
      <c r="E469"/>
      <c r="F469" s="136"/>
      <c r="G469" s="155"/>
      <c r="H469"/>
    </row>
    <row r="470" spans="1:8" s="10" customFormat="1" x14ac:dyDescent="0.2">
      <c r="A470" s="9"/>
      <c r="C470"/>
      <c r="D470" s="144"/>
      <c r="E470"/>
      <c r="F470" s="136"/>
      <c r="G470" s="155"/>
      <c r="H470"/>
    </row>
    <row r="471" spans="1:8" s="10" customFormat="1" x14ac:dyDescent="0.2">
      <c r="A471" s="9"/>
      <c r="C471"/>
      <c r="D471" s="144"/>
      <c r="E471"/>
      <c r="F471" s="136"/>
      <c r="G471" s="155"/>
      <c r="H471"/>
    </row>
    <row r="472" spans="1:8" s="10" customFormat="1" x14ac:dyDescent="0.2">
      <c r="A472" s="9"/>
      <c r="C472"/>
      <c r="D472" s="144"/>
      <c r="E472"/>
      <c r="F472" s="136"/>
      <c r="G472" s="155"/>
      <c r="H472"/>
    </row>
    <row r="473" spans="1:8" s="10" customFormat="1" x14ac:dyDescent="0.2">
      <c r="A473" s="9"/>
      <c r="C473"/>
      <c r="D473" s="144"/>
      <c r="E473"/>
      <c r="F473" s="136"/>
      <c r="G473" s="155"/>
      <c r="H473"/>
    </row>
    <row r="474" spans="1:8" s="10" customFormat="1" x14ac:dyDescent="0.2">
      <c r="A474" s="9"/>
      <c r="C474"/>
      <c r="D474" s="144"/>
      <c r="E474"/>
      <c r="F474" s="136"/>
      <c r="G474" s="155"/>
      <c r="H474"/>
    </row>
    <row r="475" spans="1:8" s="10" customFormat="1" x14ac:dyDescent="0.2">
      <c r="A475" s="9"/>
      <c r="C475"/>
      <c r="D475" s="144"/>
      <c r="E475"/>
      <c r="F475" s="136"/>
      <c r="G475" s="155"/>
      <c r="H475"/>
    </row>
    <row r="476" spans="1:8" s="10" customFormat="1" x14ac:dyDescent="0.2">
      <c r="A476" s="9"/>
      <c r="C476"/>
      <c r="D476" s="144"/>
      <c r="E476"/>
      <c r="F476" s="136"/>
      <c r="G476" s="155"/>
      <c r="H476"/>
    </row>
    <row r="477" spans="1:8" s="10" customFormat="1" x14ac:dyDescent="0.2">
      <c r="A477" s="9"/>
      <c r="C477"/>
      <c r="D477" s="144"/>
      <c r="E477"/>
      <c r="F477" s="136"/>
      <c r="G477" s="155"/>
      <c r="H477"/>
    </row>
    <row r="478" spans="1:8" s="10" customFormat="1" x14ac:dyDescent="0.2">
      <c r="A478" s="9"/>
      <c r="C478"/>
      <c r="D478" s="144"/>
      <c r="E478"/>
      <c r="F478" s="136"/>
      <c r="G478" s="155"/>
      <c r="H478"/>
    </row>
    <row r="479" spans="1:8" s="10" customFormat="1" x14ac:dyDescent="0.2">
      <c r="A479" s="9"/>
      <c r="C479"/>
      <c r="D479" s="144"/>
      <c r="E479"/>
      <c r="F479" s="136"/>
      <c r="G479" s="155"/>
      <c r="H479"/>
    </row>
    <row r="480" spans="1:8" s="10" customFormat="1" x14ac:dyDescent="0.2">
      <c r="A480" s="9"/>
      <c r="C480"/>
      <c r="D480" s="144"/>
      <c r="E480"/>
      <c r="F480" s="136"/>
      <c r="G480" s="155"/>
      <c r="H480"/>
    </row>
    <row r="481" spans="1:8" s="10" customFormat="1" x14ac:dyDescent="0.2">
      <c r="A481" s="9"/>
      <c r="C481"/>
      <c r="D481" s="144"/>
      <c r="E481"/>
      <c r="F481" s="136"/>
      <c r="G481" s="155"/>
      <c r="H481"/>
    </row>
    <row r="482" spans="1:8" s="10" customFormat="1" x14ac:dyDescent="0.2">
      <c r="A482" s="9"/>
      <c r="C482"/>
      <c r="D482" s="144"/>
      <c r="E482"/>
      <c r="F482" s="136"/>
      <c r="G482" s="155"/>
      <c r="H482"/>
    </row>
    <row r="483" spans="1:8" s="10" customFormat="1" x14ac:dyDescent="0.2">
      <c r="A483" s="9"/>
      <c r="C483"/>
      <c r="D483" s="144"/>
      <c r="E483"/>
      <c r="F483" s="136"/>
      <c r="G483" s="155"/>
      <c r="H483"/>
    </row>
    <row r="484" spans="1:8" s="10" customFormat="1" x14ac:dyDescent="0.2">
      <c r="A484" s="9"/>
      <c r="C484"/>
      <c r="D484" s="144"/>
      <c r="E484"/>
      <c r="F484" s="136"/>
      <c r="G484" s="155"/>
      <c r="H484"/>
    </row>
    <row r="485" spans="1:8" s="10" customFormat="1" x14ac:dyDescent="0.2">
      <c r="A485" s="9"/>
      <c r="C485"/>
      <c r="D485" s="144"/>
      <c r="E485"/>
      <c r="F485" s="136"/>
      <c r="G485" s="155"/>
      <c r="H485"/>
    </row>
    <row r="486" spans="1:8" s="10" customFormat="1" x14ac:dyDescent="0.2">
      <c r="A486" s="9"/>
      <c r="C486"/>
      <c r="D486" s="144"/>
      <c r="E486"/>
      <c r="F486" s="136"/>
      <c r="G486" s="155"/>
      <c r="H486"/>
    </row>
    <row r="487" spans="1:8" s="10" customFormat="1" x14ac:dyDescent="0.2">
      <c r="A487" s="9"/>
      <c r="C487"/>
      <c r="D487" s="144"/>
      <c r="E487"/>
      <c r="F487" s="136"/>
      <c r="G487" s="155"/>
      <c r="H487"/>
    </row>
    <row r="488" spans="1:8" s="10" customFormat="1" x14ac:dyDescent="0.2">
      <c r="A488" s="9"/>
      <c r="C488"/>
      <c r="D488" s="144"/>
      <c r="E488"/>
      <c r="F488" s="136"/>
      <c r="G488" s="155"/>
      <c r="H488"/>
    </row>
    <row r="489" spans="1:8" s="10" customFormat="1" x14ac:dyDescent="0.2">
      <c r="A489" s="9"/>
      <c r="C489"/>
      <c r="D489" s="144"/>
      <c r="E489"/>
      <c r="F489" s="136"/>
      <c r="G489" s="155"/>
      <c r="H489"/>
    </row>
    <row r="490" spans="1:8" s="10" customFormat="1" x14ac:dyDescent="0.2">
      <c r="A490" s="9"/>
      <c r="C490"/>
      <c r="D490" s="144"/>
      <c r="E490"/>
      <c r="F490" s="136"/>
      <c r="G490" s="155"/>
      <c r="H490"/>
    </row>
    <row r="491" spans="1:8" s="10" customFormat="1" x14ac:dyDescent="0.2">
      <c r="A491" s="9"/>
      <c r="C491"/>
      <c r="D491" s="144"/>
      <c r="E491"/>
      <c r="F491" s="136"/>
      <c r="G491" s="155"/>
      <c r="H491"/>
    </row>
    <row r="492" spans="1:8" s="10" customFormat="1" x14ac:dyDescent="0.2">
      <c r="A492" s="9"/>
      <c r="C492"/>
      <c r="D492" s="144"/>
      <c r="E492"/>
      <c r="F492" s="136"/>
      <c r="G492" s="155"/>
      <c r="H492"/>
    </row>
    <row r="493" spans="1:8" s="10" customFormat="1" x14ac:dyDescent="0.2">
      <c r="A493" s="9"/>
      <c r="C493"/>
      <c r="D493" s="144"/>
      <c r="E493"/>
      <c r="F493" s="136"/>
      <c r="G493" s="155"/>
      <c r="H493"/>
    </row>
    <row r="494" spans="1:8" s="10" customFormat="1" x14ac:dyDescent="0.2">
      <c r="A494" s="9"/>
      <c r="C494"/>
      <c r="D494" s="144"/>
      <c r="E494"/>
      <c r="F494" s="136"/>
      <c r="G494" s="155"/>
      <c r="H494"/>
    </row>
    <row r="495" spans="1:8" s="10" customFormat="1" x14ac:dyDescent="0.2">
      <c r="A495" s="9"/>
      <c r="C495"/>
      <c r="D495" s="144"/>
      <c r="E495"/>
      <c r="F495" s="136"/>
      <c r="G495" s="155"/>
      <c r="H495"/>
    </row>
    <row r="496" spans="1:8" s="10" customFormat="1" x14ac:dyDescent="0.2">
      <c r="A496" s="9"/>
      <c r="C496"/>
      <c r="D496" s="144"/>
      <c r="E496"/>
      <c r="F496" s="136"/>
      <c r="G496" s="155"/>
      <c r="H496"/>
    </row>
    <row r="497" spans="1:8" s="10" customFormat="1" x14ac:dyDescent="0.2">
      <c r="A497" s="9"/>
      <c r="C497"/>
      <c r="D497" s="144"/>
      <c r="E497"/>
      <c r="F497" s="136"/>
      <c r="G497" s="155"/>
      <c r="H497"/>
    </row>
    <row r="498" spans="1:8" s="10" customFormat="1" x14ac:dyDescent="0.2">
      <c r="A498" s="9"/>
      <c r="C498"/>
      <c r="D498" s="144"/>
      <c r="E498"/>
      <c r="F498" s="136"/>
      <c r="G498" s="155"/>
      <c r="H498"/>
    </row>
    <row r="499" spans="1:8" s="10" customFormat="1" x14ac:dyDescent="0.2">
      <c r="A499" s="9"/>
      <c r="C499"/>
      <c r="D499" s="144"/>
      <c r="E499"/>
      <c r="F499" s="136"/>
      <c r="G499" s="155"/>
      <c r="H499"/>
    </row>
    <row r="500" spans="1:8" s="10" customFormat="1" x14ac:dyDescent="0.2">
      <c r="A500" s="9"/>
      <c r="C500"/>
      <c r="D500" s="144"/>
      <c r="E500"/>
      <c r="F500" s="136"/>
      <c r="G500" s="155"/>
      <c r="H500"/>
    </row>
    <row r="501" spans="1:8" s="10" customFormat="1" x14ac:dyDescent="0.2">
      <c r="A501" s="9"/>
      <c r="C501"/>
      <c r="D501" s="144"/>
      <c r="E501"/>
      <c r="F501" s="136"/>
      <c r="G501" s="155"/>
      <c r="H501"/>
    </row>
  </sheetData>
  <printOptions gridLines="1"/>
  <pageMargins left="0.47244094488188981" right="0.39370078740157483" top="0.98425196850393704" bottom="0.98425196850393704" header="0.51181102362204722" footer="0.51181102362204722"/>
  <pageSetup paperSize="9" scale="86" fitToHeight="0" orientation="portrait" useFirstPageNumber="1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H356"/>
  <sheetViews>
    <sheetView showZeros="0" zoomScaleNormal="100" workbookViewId="0">
      <pane ySplit="11" topLeftCell="A120" activePane="bottomLeft" state="frozen"/>
      <selection activeCell="C238" sqref="C238"/>
      <selection pane="bottomLeft" activeCell="F172" sqref="F172"/>
    </sheetView>
  </sheetViews>
  <sheetFormatPr defaultRowHeight="12.75" x14ac:dyDescent="0.2"/>
  <cols>
    <col min="1" max="1" width="5.7109375" style="10" customWidth="1"/>
    <col min="2" max="2" width="6.5703125" style="10" customWidth="1"/>
    <col min="3" max="3" width="51.5703125" bestFit="1" customWidth="1"/>
    <col min="4" max="4" width="5.28515625" style="144" customWidth="1"/>
    <col min="5" max="5" width="5.28515625" customWidth="1"/>
    <col min="6" max="6" width="9.42578125" style="136" customWidth="1"/>
    <col min="7" max="7" width="9.42578125" style="155" customWidth="1"/>
    <col min="8" max="8" width="9.7109375" customWidth="1"/>
  </cols>
  <sheetData>
    <row r="1" spans="1:8" x14ac:dyDescent="0.2">
      <c r="A1" s="116"/>
      <c r="B1" s="117"/>
      <c r="C1" s="118"/>
      <c r="D1" s="119"/>
      <c r="E1" s="118"/>
      <c r="F1" s="120"/>
      <c r="G1" s="121"/>
      <c r="H1" s="95"/>
    </row>
    <row r="2" spans="1:8" ht="20.25" x14ac:dyDescent="0.3">
      <c r="A2" s="122"/>
      <c r="B2" s="236" t="str">
        <f>Rekapitulace!B2</f>
        <v>KOPŘIVNICE</v>
      </c>
      <c r="C2" s="123"/>
      <c r="D2" s="124"/>
      <c r="E2" s="125"/>
      <c r="F2" s="126"/>
      <c r="G2" s="127"/>
      <c r="H2" s="128"/>
    </row>
    <row r="3" spans="1:8" x14ac:dyDescent="0.2">
      <c r="A3" s="129"/>
      <c r="B3" s="45" t="str">
        <f>Rekapitulace!B3</f>
        <v>REKONSTRUKCE LETNÍHO KOUPALIŠTĚ</v>
      </c>
      <c r="C3" s="130"/>
      <c r="D3" s="130"/>
      <c r="E3" s="130"/>
      <c r="F3" s="131"/>
      <c r="G3" s="127"/>
      <c r="H3" s="128"/>
    </row>
    <row r="4" spans="1:8" ht="15.75" x14ac:dyDescent="0.25">
      <c r="A4" s="129"/>
      <c r="B4" s="39"/>
      <c r="C4" s="132"/>
      <c r="D4" s="130"/>
      <c r="E4" s="130"/>
      <c r="F4" s="131"/>
      <c r="G4" s="127"/>
      <c r="H4" s="128"/>
    </row>
    <row r="5" spans="1:8" ht="15.75" x14ac:dyDescent="0.25">
      <c r="A5" s="129"/>
      <c r="B5" s="159" t="s">
        <v>155</v>
      </c>
      <c r="C5" s="6"/>
      <c r="D5" s="130"/>
      <c r="E5" s="130"/>
      <c r="F5" s="133"/>
      <c r="G5" s="134"/>
      <c r="H5" s="97"/>
    </row>
    <row r="6" spans="1:8" ht="15.75" x14ac:dyDescent="0.25">
      <c r="A6" s="98"/>
      <c r="B6" s="159" t="str">
        <f>Rekapitulace!B6</f>
        <v>SO 03: Bazény a ostatní objekty v areálu</v>
      </c>
      <c r="C6" s="6"/>
      <c r="D6" s="135"/>
      <c r="E6" s="45"/>
      <c r="G6" s="137"/>
      <c r="H6" s="97"/>
    </row>
    <row r="7" spans="1:8" ht="15" x14ac:dyDescent="0.2">
      <c r="A7" s="129"/>
      <c r="B7" t="str">
        <f>Rekapitulace!B7</f>
        <v>51: TECHNOLOGIE VODNÍHO HOSPODÁŘSTVÍ</v>
      </c>
      <c r="C7" s="101"/>
      <c r="D7" s="135"/>
      <c r="E7" s="6"/>
      <c r="G7" s="130"/>
      <c r="H7" s="128"/>
    </row>
    <row r="8" spans="1:8" ht="13.5" thickBot="1" x14ac:dyDescent="0.25">
      <c r="A8" s="103"/>
      <c r="B8" s="138"/>
      <c r="C8" s="44"/>
      <c r="D8" s="139"/>
      <c r="E8" s="44"/>
      <c r="F8" s="140"/>
      <c r="G8" s="104"/>
      <c r="H8" s="141"/>
    </row>
    <row r="9" spans="1:8" x14ac:dyDescent="0.2">
      <c r="A9" s="76"/>
      <c r="B9" s="59" t="s">
        <v>18</v>
      </c>
      <c r="C9" s="77"/>
      <c r="D9" s="78"/>
      <c r="E9" s="79"/>
      <c r="F9" s="80"/>
      <c r="G9" s="80"/>
      <c r="H9" s="113"/>
    </row>
    <row r="10" spans="1:8" x14ac:dyDescent="0.2">
      <c r="A10" s="60" t="s">
        <v>21</v>
      </c>
      <c r="B10" s="59" t="s">
        <v>19</v>
      </c>
      <c r="C10" s="61"/>
      <c r="D10" s="62"/>
      <c r="E10" s="63"/>
      <c r="F10" s="64"/>
      <c r="G10" s="64"/>
      <c r="H10" s="113"/>
    </row>
    <row r="11" spans="1:8" ht="13.5" thickBot="1" x14ac:dyDescent="0.25">
      <c r="A11" s="65" t="s">
        <v>22</v>
      </c>
      <c r="B11" s="66" t="s">
        <v>20</v>
      </c>
      <c r="C11" s="66" t="s">
        <v>0</v>
      </c>
      <c r="D11" s="67" t="s">
        <v>1</v>
      </c>
      <c r="E11" s="67" t="s">
        <v>9</v>
      </c>
      <c r="F11" s="68" t="s">
        <v>2</v>
      </c>
      <c r="G11" s="68" t="s">
        <v>10</v>
      </c>
      <c r="H11" s="81" t="s">
        <v>8</v>
      </c>
    </row>
    <row r="12" spans="1:8" x14ac:dyDescent="0.2">
      <c r="A12" s="9"/>
      <c r="B12" s="9"/>
      <c r="C12" s="3"/>
      <c r="D12" s="2"/>
      <c r="E12" s="2"/>
      <c r="F12" s="69"/>
      <c r="G12" s="69"/>
      <c r="H12" s="2"/>
    </row>
    <row r="13" spans="1:8" x14ac:dyDescent="0.2">
      <c r="A13" s="9"/>
      <c r="B13" s="9"/>
      <c r="C13" s="3"/>
      <c r="D13" s="2"/>
      <c r="E13" s="2"/>
      <c r="F13" s="69"/>
      <c r="G13" s="69"/>
      <c r="H13" s="2"/>
    </row>
    <row r="14" spans="1:8" s="3" customFormat="1" ht="15.75" x14ac:dyDescent="0.25">
      <c r="A14" s="4" t="s">
        <v>11</v>
      </c>
      <c r="B14" s="1" t="s">
        <v>182</v>
      </c>
      <c r="C14" s="1"/>
      <c r="D14" s="2"/>
      <c r="E14" s="2"/>
      <c r="F14" s="70"/>
      <c r="G14" s="69"/>
      <c r="H14" s="2"/>
    </row>
    <row r="15" spans="1:8" s="3" customFormat="1" ht="12" customHeight="1" x14ac:dyDescent="0.2">
      <c r="A15" s="30"/>
      <c r="B15" s="30"/>
      <c r="D15" s="2"/>
      <c r="E15" s="2"/>
      <c r="F15" s="8"/>
      <c r="G15" s="5"/>
      <c r="H15" s="19"/>
    </row>
    <row r="16" spans="1:8" s="3" customFormat="1" ht="12" customHeight="1" x14ac:dyDescent="0.2">
      <c r="A16" s="30"/>
      <c r="B16" s="71" t="s">
        <v>39</v>
      </c>
      <c r="D16" s="2"/>
      <c r="E16" s="2"/>
      <c r="F16" s="8"/>
      <c r="G16" s="5"/>
      <c r="H16" s="19"/>
    </row>
    <row r="17" spans="1:8" s="3" customFormat="1" ht="12" customHeight="1" x14ac:dyDescent="0.2">
      <c r="A17" s="30"/>
      <c r="B17" s="71"/>
      <c r="D17" s="2"/>
      <c r="E17" s="2"/>
      <c r="F17" s="8"/>
      <c r="G17" s="5"/>
      <c r="H17" s="19"/>
    </row>
    <row r="18" spans="1:8" s="3" customFormat="1" ht="12" customHeight="1" x14ac:dyDescent="0.2">
      <c r="A18" s="30"/>
      <c r="B18" s="30"/>
      <c r="D18" s="2"/>
      <c r="E18" s="2"/>
      <c r="F18" s="8"/>
      <c r="G18" s="5"/>
      <c r="H18" s="19"/>
    </row>
    <row r="19" spans="1:8" s="3" customFormat="1" ht="12" customHeight="1" x14ac:dyDescent="0.2">
      <c r="A19" s="9" t="s">
        <v>216</v>
      </c>
      <c r="B19" s="57" t="s">
        <v>186</v>
      </c>
      <c r="C19" s="3" t="s">
        <v>161</v>
      </c>
      <c r="D19" s="2" t="s">
        <v>3</v>
      </c>
      <c r="E19" s="2">
        <v>1</v>
      </c>
      <c r="F19" s="72">
        <v>0</v>
      </c>
      <c r="G19" s="5">
        <f t="shared" ref="G19:G92" si="0">F19*E19</f>
        <v>0</v>
      </c>
      <c r="H19" s="19"/>
    </row>
    <row r="20" spans="1:8" s="3" customFormat="1" ht="12" customHeight="1" x14ac:dyDescent="0.2">
      <c r="A20" s="9"/>
      <c r="B20" s="57"/>
      <c r="C20" s="3" t="s">
        <v>303</v>
      </c>
      <c r="D20" s="2"/>
      <c r="E20" s="2"/>
      <c r="F20" s="72">
        <v>0</v>
      </c>
      <c r="G20" s="5">
        <f t="shared" si="0"/>
        <v>0</v>
      </c>
      <c r="H20" s="19"/>
    </row>
    <row r="21" spans="1:8" s="3" customFormat="1" ht="12" customHeight="1" x14ac:dyDescent="0.2">
      <c r="A21" s="9"/>
      <c r="B21" s="57"/>
      <c r="C21" s="3" t="s">
        <v>302</v>
      </c>
      <c r="D21" s="2"/>
      <c r="E21" s="2"/>
      <c r="F21" s="72">
        <v>0</v>
      </c>
      <c r="G21" s="5">
        <f t="shared" si="0"/>
        <v>0</v>
      </c>
      <c r="H21" s="19"/>
    </row>
    <row r="22" spans="1:8" s="3" customFormat="1" ht="12" customHeight="1" x14ac:dyDescent="0.2">
      <c r="A22" s="9"/>
      <c r="B22" s="57"/>
      <c r="C22" s="3" t="s">
        <v>43</v>
      </c>
      <c r="D22" s="2"/>
      <c r="E22" s="2"/>
      <c r="F22" s="72">
        <v>0</v>
      </c>
      <c r="G22" s="5">
        <f t="shared" si="0"/>
        <v>0</v>
      </c>
      <c r="H22" s="19"/>
    </row>
    <row r="23" spans="1:8" s="3" customFormat="1" ht="12" customHeight="1" x14ac:dyDescent="0.2">
      <c r="A23" s="9"/>
      <c r="B23" s="57"/>
      <c r="C23" s="3" t="s">
        <v>44</v>
      </c>
      <c r="D23" s="2"/>
      <c r="E23" s="2"/>
      <c r="F23" s="72">
        <v>0</v>
      </c>
      <c r="G23" s="5">
        <f t="shared" si="0"/>
        <v>0</v>
      </c>
      <c r="H23" s="19"/>
    </row>
    <row r="24" spans="1:8" s="3" customFormat="1" ht="12" customHeight="1" x14ac:dyDescent="0.2">
      <c r="A24" s="9"/>
      <c r="B24" s="57"/>
      <c r="C24" s="3" t="s">
        <v>45</v>
      </c>
      <c r="D24" s="2"/>
      <c r="E24" s="2"/>
      <c r="F24" s="72">
        <v>0</v>
      </c>
      <c r="G24" s="5">
        <f t="shared" si="0"/>
        <v>0</v>
      </c>
      <c r="H24" s="19"/>
    </row>
    <row r="25" spans="1:8" s="3" customFormat="1" ht="12" customHeight="1" x14ac:dyDescent="0.2">
      <c r="A25" s="9"/>
      <c r="B25" s="57"/>
      <c r="C25" s="3" t="s">
        <v>46</v>
      </c>
      <c r="D25" s="2"/>
      <c r="E25" s="2"/>
      <c r="F25" s="72">
        <v>0</v>
      </c>
      <c r="G25" s="5">
        <f t="shared" si="0"/>
        <v>0</v>
      </c>
      <c r="H25" s="19"/>
    </row>
    <row r="26" spans="1:8" s="3" customFormat="1" ht="12" customHeight="1" x14ac:dyDescent="0.2">
      <c r="A26" s="9"/>
      <c r="B26" s="57"/>
      <c r="C26" s="3" t="s">
        <v>47</v>
      </c>
      <c r="D26" s="2"/>
      <c r="E26" s="2"/>
      <c r="F26" s="72">
        <v>0</v>
      </c>
      <c r="G26" s="5">
        <f t="shared" si="0"/>
        <v>0</v>
      </c>
      <c r="H26" s="19"/>
    </row>
    <row r="27" spans="1:8" s="3" customFormat="1" ht="12" customHeight="1" x14ac:dyDescent="0.2">
      <c r="A27" s="9"/>
      <c r="B27" s="57"/>
      <c r="C27" s="3" t="s">
        <v>185</v>
      </c>
      <c r="D27" s="2"/>
      <c r="E27" s="2"/>
      <c r="F27" s="72">
        <v>0</v>
      </c>
      <c r="G27" s="5">
        <f t="shared" si="0"/>
        <v>0</v>
      </c>
      <c r="H27" s="19"/>
    </row>
    <row r="28" spans="1:8" s="3" customFormat="1" ht="12" customHeight="1" x14ac:dyDescent="0.2">
      <c r="A28" s="9"/>
      <c r="B28" s="57"/>
      <c r="C28" s="3" t="s">
        <v>49</v>
      </c>
      <c r="D28" s="2"/>
      <c r="E28" s="2"/>
      <c r="F28" s="72">
        <v>0</v>
      </c>
      <c r="G28" s="5">
        <f t="shared" si="0"/>
        <v>0</v>
      </c>
      <c r="H28" s="19"/>
    </row>
    <row r="29" spans="1:8" s="3" customFormat="1" ht="12" customHeight="1" x14ac:dyDescent="0.2">
      <c r="A29" s="9"/>
      <c r="B29" s="57"/>
      <c r="C29" s="3" t="s">
        <v>50</v>
      </c>
      <c r="D29" s="2"/>
      <c r="E29" s="2"/>
      <c r="F29" s="72">
        <v>0</v>
      </c>
      <c r="G29" s="5">
        <f t="shared" si="0"/>
        <v>0</v>
      </c>
      <c r="H29" s="19"/>
    </row>
    <row r="30" spans="1:8" s="3" customFormat="1" ht="12" customHeight="1" x14ac:dyDescent="0.2">
      <c r="A30" s="9"/>
      <c r="B30" s="57"/>
      <c r="C30" s="3" t="s">
        <v>51</v>
      </c>
      <c r="D30" s="2"/>
      <c r="E30" s="2"/>
      <c r="F30" s="72">
        <v>0</v>
      </c>
      <c r="G30" s="5">
        <f t="shared" si="0"/>
        <v>0</v>
      </c>
      <c r="H30" s="19"/>
    </row>
    <row r="31" spans="1:8" s="3" customFormat="1" ht="12" customHeight="1" x14ac:dyDescent="0.2">
      <c r="A31" s="9"/>
      <c r="B31" s="57"/>
      <c r="C31" s="3" t="s">
        <v>52</v>
      </c>
      <c r="D31" s="2"/>
      <c r="E31" s="2"/>
      <c r="F31" s="72">
        <v>0</v>
      </c>
      <c r="G31" s="5">
        <f t="shared" si="0"/>
        <v>0</v>
      </c>
      <c r="H31" s="19"/>
    </row>
    <row r="32" spans="1:8" s="3" customFormat="1" ht="12" customHeight="1" x14ac:dyDescent="0.2">
      <c r="A32" s="9"/>
      <c r="B32" s="57"/>
      <c r="C32" s="3" t="s">
        <v>304</v>
      </c>
      <c r="D32" s="2"/>
      <c r="E32" s="2"/>
      <c r="F32" s="72"/>
      <c r="G32" s="5"/>
      <c r="H32" s="19"/>
    </row>
    <row r="33" spans="1:8" s="3" customFormat="1" ht="12" customHeight="1" x14ac:dyDescent="0.2">
      <c r="A33" s="9"/>
      <c r="G33" s="5">
        <f t="shared" si="0"/>
        <v>0</v>
      </c>
    </row>
    <row r="34" spans="1:8" s="3" customFormat="1" ht="12" customHeight="1" x14ac:dyDescent="0.2">
      <c r="A34" s="9" t="s">
        <v>412</v>
      </c>
      <c r="B34" s="57" t="s">
        <v>187</v>
      </c>
      <c r="C34" s="3" t="s">
        <v>29</v>
      </c>
      <c r="D34" s="2" t="s">
        <v>3</v>
      </c>
      <c r="E34" s="2">
        <v>2</v>
      </c>
      <c r="F34" s="143">
        <v>0</v>
      </c>
      <c r="G34" s="5">
        <f t="shared" si="0"/>
        <v>0</v>
      </c>
      <c r="H34" s="171"/>
    </row>
    <row r="35" spans="1:8" s="3" customFormat="1" ht="12" customHeight="1" x14ac:dyDescent="0.2">
      <c r="A35" s="9"/>
      <c r="B35" s="57"/>
      <c r="C35" s="3" t="s">
        <v>305</v>
      </c>
      <c r="D35" s="2"/>
      <c r="E35" s="2"/>
      <c r="F35" s="72"/>
      <c r="G35" s="5">
        <f t="shared" si="0"/>
        <v>0</v>
      </c>
      <c r="H35" s="19"/>
    </row>
    <row r="36" spans="1:8" s="3" customFormat="1" ht="12" customHeight="1" x14ac:dyDescent="0.2">
      <c r="A36" s="9"/>
      <c r="B36" s="57"/>
      <c r="C36" s="3" t="s">
        <v>60</v>
      </c>
      <c r="D36" s="2"/>
      <c r="E36" s="2"/>
      <c r="F36" s="72"/>
      <c r="G36" s="5">
        <f t="shared" si="0"/>
        <v>0</v>
      </c>
      <c r="H36" s="19"/>
    </row>
    <row r="37" spans="1:8" s="3" customFormat="1" ht="12" customHeight="1" x14ac:dyDescent="0.2">
      <c r="A37" s="9"/>
      <c r="B37" s="57"/>
      <c r="C37" s="3" t="s">
        <v>61</v>
      </c>
      <c r="D37" s="2"/>
      <c r="E37" s="2"/>
      <c r="F37" s="72"/>
      <c r="G37" s="5">
        <f t="shared" si="0"/>
        <v>0</v>
      </c>
      <c r="H37" s="19"/>
    </row>
    <row r="38" spans="1:8" s="3" customFormat="1" ht="12" customHeight="1" x14ac:dyDescent="0.2">
      <c r="A38" s="9"/>
      <c r="B38" s="57"/>
      <c r="C38" s="3" t="s">
        <v>62</v>
      </c>
      <c r="D38" s="2"/>
      <c r="E38" s="2"/>
      <c r="F38" s="72"/>
      <c r="G38" s="5">
        <f t="shared" si="0"/>
        <v>0</v>
      </c>
      <c r="H38" s="19"/>
    </row>
    <row r="39" spans="1:8" s="3" customFormat="1" ht="12" customHeight="1" x14ac:dyDescent="0.2">
      <c r="B39" s="57"/>
      <c r="C39" s="28" t="s">
        <v>57</v>
      </c>
      <c r="D39" s="2"/>
      <c r="E39" s="2"/>
      <c r="F39" s="72"/>
      <c r="G39" s="5">
        <f t="shared" si="0"/>
        <v>0</v>
      </c>
      <c r="H39" s="19"/>
    </row>
    <row r="40" spans="1:8" s="3" customFormat="1" ht="12" customHeight="1" x14ac:dyDescent="0.2">
      <c r="A40" s="9"/>
      <c r="B40" s="57"/>
      <c r="C40" s="28" t="s">
        <v>64</v>
      </c>
      <c r="D40" s="2"/>
      <c r="E40" s="2"/>
      <c r="F40" s="72"/>
      <c r="G40" s="5">
        <f t="shared" si="0"/>
        <v>0</v>
      </c>
      <c r="H40" s="19"/>
    </row>
    <row r="41" spans="1:8" s="3" customFormat="1" ht="12" customHeight="1" x14ac:dyDescent="0.2">
      <c r="A41" s="9"/>
      <c r="B41" s="57"/>
      <c r="C41" s="3" t="s">
        <v>65</v>
      </c>
      <c r="D41" s="2"/>
      <c r="E41" s="2"/>
      <c r="F41" s="72"/>
      <c r="G41" s="5">
        <f t="shared" si="0"/>
        <v>0</v>
      </c>
      <c r="H41" s="19"/>
    </row>
    <row r="42" spans="1:8" s="3" customFormat="1" ht="12" customHeight="1" x14ac:dyDescent="0.2">
      <c r="A42" s="9"/>
      <c r="B42" s="57"/>
      <c r="C42" s="28"/>
      <c r="D42" s="2"/>
      <c r="E42" s="2"/>
      <c r="F42" s="72"/>
      <c r="G42" s="5">
        <f t="shared" si="0"/>
        <v>0</v>
      </c>
      <c r="H42" s="19"/>
    </row>
    <row r="43" spans="1:8" s="3" customFormat="1" ht="12" customHeight="1" x14ac:dyDescent="0.2">
      <c r="A43" s="164" t="s">
        <v>217</v>
      </c>
      <c r="C43" s="3" t="s">
        <v>306</v>
      </c>
      <c r="D43" s="2" t="s">
        <v>3</v>
      </c>
      <c r="E43" s="2">
        <v>2</v>
      </c>
      <c r="F43" s="72">
        <v>0</v>
      </c>
      <c r="G43" s="5">
        <f t="shared" si="0"/>
        <v>0</v>
      </c>
      <c r="H43" s="19"/>
    </row>
    <row r="44" spans="1:8" s="3" customFormat="1" ht="12" customHeight="1" x14ac:dyDescent="0.2">
      <c r="A44" s="9"/>
      <c r="C44" s="3" t="s">
        <v>59</v>
      </c>
      <c r="D44" s="2"/>
      <c r="E44" s="2"/>
      <c r="F44" s="72">
        <v>0</v>
      </c>
      <c r="G44" s="5">
        <f t="shared" si="0"/>
        <v>0</v>
      </c>
      <c r="H44" s="19"/>
    </row>
    <row r="45" spans="1:8" s="3" customFormat="1" ht="12" customHeight="1" x14ac:dyDescent="0.2">
      <c r="A45" s="9"/>
      <c r="B45" s="57"/>
      <c r="D45" s="2"/>
      <c r="E45" s="2"/>
      <c r="F45" s="72"/>
      <c r="G45" s="5">
        <f t="shared" si="0"/>
        <v>0</v>
      </c>
      <c r="H45" s="19"/>
    </row>
    <row r="46" spans="1:8" s="3" customFormat="1" ht="12" customHeight="1" x14ac:dyDescent="0.2">
      <c r="A46" s="166" t="s">
        <v>218</v>
      </c>
      <c r="B46" s="57" t="s">
        <v>188</v>
      </c>
      <c r="C46" s="3" t="s">
        <v>32</v>
      </c>
      <c r="D46" s="237" t="s">
        <v>3</v>
      </c>
      <c r="E46" s="2">
        <v>1</v>
      </c>
      <c r="F46" s="8">
        <v>0</v>
      </c>
      <c r="G46" s="5">
        <f t="shared" ref="G46:G55" si="1">E46*F46</f>
        <v>0</v>
      </c>
      <c r="H46" s="19"/>
    </row>
    <row r="47" spans="1:8" s="3" customFormat="1" ht="12" customHeight="1" x14ac:dyDescent="0.2">
      <c r="B47" s="57"/>
      <c r="C47" s="3" t="s">
        <v>66</v>
      </c>
      <c r="D47" s="2"/>
      <c r="E47" s="2"/>
      <c r="F47" s="8"/>
      <c r="G47" s="5">
        <f t="shared" si="1"/>
        <v>0</v>
      </c>
      <c r="H47" s="19"/>
    </row>
    <row r="48" spans="1:8" s="3" customFormat="1" ht="12" customHeight="1" x14ac:dyDescent="0.2">
      <c r="A48" s="9"/>
      <c r="B48" s="57"/>
      <c r="C48" s="3" t="s">
        <v>67</v>
      </c>
      <c r="D48" s="2"/>
      <c r="E48" s="2"/>
      <c r="F48" s="8"/>
      <c r="G48" s="5">
        <f t="shared" si="1"/>
        <v>0</v>
      </c>
      <c r="H48" s="19"/>
    </row>
    <row r="49" spans="1:8" s="3" customFormat="1" ht="12" customHeight="1" x14ac:dyDescent="0.2">
      <c r="A49" s="9"/>
      <c r="B49" s="57"/>
      <c r="C49" s="3" t="s">
        <v>68</v>
      </c>
      <c r="D49" s="2"/>
      <c r="E49" s="2"/>
      <c r="F49" s="8"/>
      <c r="G49" s="5">
        <f t="shared" si="1"/>
        <v>0</v>
      </c>
      <c r="H49" s="19"/>
    </row>
    <row r="50" spans="1:8" s="3" customFormat="1" ht="12" customHeight="1" x14ac:dyDescent="0.2">
      <c r="A50" s="9"/>
      <c r="B50" s="57"/>
      <c r="C50" s="3" t="s">
        <v>69</v>
      </c>
      <c r="D50" s="2"/>
      <c r="E50" s="2"/>
      <c r="F50" s="8"/>
      <c r="G50" s="5">
        <f t="shared" si="1"/>
        <v>0</v>
      </c>
      <c r="H50" s="19"/>
    </row>
    <row r="51" spans="1:8" s="3" customFormat="1" ht="12" customHeight="1" x14ac:dyDescent="0.2">
      <c r="A51" s="9"/>
      <c r="B51" s="57"/>
      <c r="C51" s="3" t="s">
        <v>70</v>
      </c>
      <c r="D51" s="2"/>
      <c r="E51" s="2"/>
      <c r="F51" s="8"/>
      <c r="G51" s="5">
        <f t="shared" si="1"/>
        <v>0</v>
      </c>
      <c r="H51" s="19"/>
    </row>
    <row r="52" spans="1:8" s="3" customFormat="1" ht="12" customHeight="1" x14ac:dyDescent="0.2">
      <c r="A52" s="9"/>
      <c r="B52" s="57"/>
      <c r="C52" s="3" t="s">
        <v>71</v>
      </c>
      <c r="D52" s="2"/>
      <c r="E52" s="2"/>
      <c r="F52" s="8"/>
      <c r="G52" s="5">
        <f t="shared" si="1"/>
        <v>0</v>
      </c>
      <c r="H52" s="19"/>
    </row>
    <row r="53" spans="1:8" s="3" customFormat="1" ht="12" customHeight="1" x14ac:dyDescent="0.2">
      <c r="A53" s="9"/>
      <c r="B53" s="57"/>
      <c r="C53" s="3" t="s">
        <v>72</v>
      </c>
      <c r="D53" s="2"/>
      <c r="E53" s="2"/>
      <c r="F53" s="8"/>
      <c r="G53" s="5">
        <f t="shared" si="1"/>
        <v>0</v>
      </c>
      <c r="H53" s="19"/>
    </row>
    <row r="54" spans="1:8" s="3" customFormat="1" ht="12" customHeight="1" x14ac:dyDescent="0.2">
      <c r="A54" s="9"/>
      <c r="B54" s="57"/>
      <c r="C54" s="3" t="s">
        <v>73</v>
      </c>
      <c r="D54" s="2"/>
      <c r="E54" s="2"/>
      <c r="F54" s="8"/>
      <c r="G54" s="5">
        <f t="shared" si="1"/>
        <v>0</v>
      </c>
      <c r="H54" s="19"/>
    </row>
    <row r="55" spans="1:8" s="3" customFormat="1" ht="12" customHeight="1" x14ac:dyDescent="0.2">
      <c r="A55" s="9"/>
      <c r="B55" s="57"/>
      <c r="C55" s="3" t="s">
        <v>74</v>
      </c>
      <c r="D55" s="2"/>
      <c r="E55" s="2"/>
      <c r="F55" s="8"/>
      <c r="G55" s="5">
        <f t="shared" si="1"/>
        <v>0</v>
      </c>
      <c r="H55" s="19"/>
    </row>
    <row r="56" spans="1:8" s="3" customFormat="1" ht="12" customHeight="1" x14ac:dyDescent="0.2">
      <c r="A56" s="9"/>
      <c r="D56" s="2"/>
      <c r="E56" s="2"/>
      <c r="F56" s="8"/>
      <c r="G56" s="5"/>
      <c r="H56" s="19"/>
    </row>
    <row r="57" spans="1:8" s="3" customFormat="1" ht="12" customHeight="1" x14ac:dyDescent="0.2">
      <c r="A57" s="9" t="s">
        <v>219</v>
      </c>
      <c r="B57" s="57" t="s">
        <v>189</v>
      </c>
      <c r="C57" s="3" t="s">
        <v>75</v>
      </c>
      <c r="D57" s="2" t="s">
        <v>3</v>
      </c>
      <c r="E57" s="2">
        <v>1</v>
      </c>
      <c r="F57" s="8">
        <v>0</v>
      </c>
      <c r="G57" s="5">
        <f t="shared" ref="G57:G62" si="2">E57*F57</f>
        <v>0</v>
      </c>
      <c r="H57" s="19"/>
    </row>
    <row r="58" spans="1:8" s="3" customFormat="1" ht="12" customHeight="1" x14ac:dyDescent="0.2">
      <c r="A58" s="9"/>
      <c r="B58" s="57"/>
      <c r="C58" s="3" t="s">
        <v>76</v>
      </c>
      <c r="D58" s="2"/>
      <c r="E58" s="2"/>
      <c r="F58" s="8">
        <v>0</v>
      </c>
      <c r="G58" s="5">
        <f t="shared" si="2"/>
        <v>0</v>
      </c>
      <c r="H58" s="19"/>
    </row>
    <row r="59" spans="1:8" s="3" customFormat="1" ht="12" customHeight="1" x14ac:dyDescent="0.2">
      <c r="A59" s="9"/>
      <c r="B59" s="57"/>
      <c r="C59" s="3" t="s">
        <v>77</v>
      </c>
      <c r="D59" s="2"/>
      <c r="E59" s="2"/>
      <c r="F59" s="8"/>
      <c r="G59" s="5">
        <f t="shared" si="2"/>
        <v>0</v>
      </c>
      <c r="H59" s="19"/>
    </row>
    <row r="60" spans="1:8" s="3" customFormat="1" ht="12" customHeight="1" x14ac:dyDescent="0.2">
      <c r="A60" s="9"/>
      <c r="B60" s="57"/>
      <c r="C60" s="3" t="s">
        <v>78</v>
      </c>
      <c r="D60" s="2"/>
      <c r="E60" s="2"/>
      <c r="F60" s="8"/>
      <c r="G60" s="5">
        <f t="shared" si="2"/>
        <v>0</v>
      </c>
      <c r="H60" s="19"/>
    </row>
    <row r="61" spans="1:8" s="3" customFormat="1" ht="12" customHeight="1" x14ac:dyDescent="0.2">
      <c r="B61" s="57"/>
      <c r="C61" s="3" t="s">
        <v>79</v>
      </c>
      <c r="D61" s="2"/>
      <c r="E61" s="2"/>
      <c r="F61" s="8"/>
      <c r="G61" s="5">
        <f t="shared" si="2"/>
        <v>0</v>
      </c>
      <c r="H61" s="19"/>
    </row>
    <row r="62" spans="1:8" s="3" customFormat="1" ht="12" customHeight="1" x14ac:dyDescent="0.2">
      <c r="B62" s="57"/>
      <c r="C62" s="3" t="s">
        <v>80</v>
      </c>
      <c r="D62" s="2"/>
      <c r="E62" s="2"/>
      <c r="F62" s="8"/>
      <c r="G62" s="5">
        <f t="shared" si="2"/>
        <v>0</v>
      </c>
      <c r="H62" s="19"/>
    </row>
    <row r="63" spans="1:8" s="3" customFormat="1" ht="12" customHeight="1" x14ac:dyDescent="0.2">
      <c r="C63" s="28"/>
      <c r="G63" s="5">
        <f t="shared" si="0"/>
        <v>0</v>
      </c>
    </row>
    <row r="64" spans="1:8" s="3" customFormat="1" ht="12" customHeight="1" x14ac:dyDescent="0.2">
      <c r="A64" s="9" t="s">
        <v>220</v>
      </c>
      <c r="B64" s="57" t="s">
        <v>190</v>
      </c>
      <c r="C64" s="3" t="s">
        <v>26</v>
      </c>
      <c r="D64" s="88" t="s">
        <v>3</v>
      </c>
      <c r="E64" s="88">
        <v>1</v>
      </c>
      <c r="F64" s="8">
        <v>0</v>
      </c>
      <c r="G64" s="5">
        <f t="shared" si="0"/>
        <v>0</v>
      </c>
      <c r="H64" s="19"/>
    </row>
    <row r="65" spans="1:8" s="3" customFormat="1" ht="12" customHeight="1" x14ac:dyDescent="0.2">
      <c r="A65" s="9"/>
      <c r="B65" s="57"/>
      <c r="C65" s="3" t="s">
        <v>123</v>
      </c>
      <c r="D65" s="2"/>
      <c r="E65" s="2"/>
      <c r="F65" s="8"/>
      <c r="G65" s="5">
        <f t="shared" si="0"/>
        <v>0</v>
      </c>
      <c r="H65" s="19"/>
    </row>
    <row r="66" spans="1:8" s="3" customFormat="1" ht="12" customHeight="1" x14ac:dyDescent="0.2">
      <c r="B66" s="57"/>
      <c r="C66" s="3" t="s">
        <v>60</v>
      </c>
      <c r="D66" s="2"/>
      <c r="E66" s="2"/>
      <c r="F66" s="8"/>
      <c r="G66" s="5">
        <f t="shared" si="0"/>
        <v>0</v>
      </c>
      <c r="H66" s="19"/>
    </row>
    <row r="67" spans="1:8" s="3" customFormat="1" ht="12" customHeight="1" x14ac:dyDescent="0.2">
      <c r="A67" s="9"/>
      <c r="B67" s="57"/>
      <c r="C67" s="3" t="s">
        <v>61</v>
      </c>
      <c r="D67" s="2"/>
      <c r="E67" s="2"/>
      <c r="F67" s="8"/>
      <c r="G67" s="5">
        <f t="shared" si="0"/>
        <v>0</v>
      </c>
      <c r="H67" s="19"/>
    </row>
    <row r="68" spans="1:8" s="3" customFormat="1" ht="12" customHeight="1" x14ac:dyDescent="0.2">
      <c r="A68" s="9"/>
      <c r="B68" s="57"/>
      <c r="C68" s="3" t="s">
        <v>62</v>
      </c>
      <c r="D68" s="2"/>
      <c r="E68" s="2"/>
      <c r="F68" s="8"/>
      <c r="G68" s="5">
        <f t="shared" si="0"/>
        <v>0</v>
      </c>
      <c r="H68" s="19"/>
    </row>
    <row r="69" spans="1:8" s="3" customFormat="1" ht="12" customHeight="1" x14ac:dyDescent="0.2">
      <c r="B69" s="57"/>
      <c r="C69" s="28" t="s">
        <v>63</v>
      </c>
      <c r="D69" s="2"/>
      <c r="E69" s="2"/>
      <c r="F69" s="8"/>
      <c r="G69" s="5">
        <f t="shared" si="0"/>
        <v>0</v>
      </c>
      <c r="H69" s="19"/>
    </row>
    <row r="70" spans="1:8" s="3" customFormat="1" ht="12" customHeight="1" x14ac:dyDescent="0.2">
      <c r="A70" s="83"/>
      <c r="B70" s="57"/>
      <c r="C70" s="28" t="s">
        <v>64</v>
      </c>
      <c r="D70" s="2"/>
      <c r="E70" s="2"/>
      <c r="F70" s="8"/>
      <c r="G70" s="5">
        <f t="shared" si="0"/>
        <v>0</v>
      </c>
      <c r="H70" s="19"/>
    </row>
    <row r="71" spans="1:8" s="3" customFormat="1" ht="12" customHeight="1" x14ac:dyDescent="0.2">
      <c r="A71" s="83"/>
      <c r="B71" s="57"/>
      <c r="C71" s="3" t="s">
        <v>81</v>
      </c>
      <c r="D71" s="2"/>
      <c r="E71" s="2"/>
      <c r="F71" s="8"/>
      <c r="G71" s="5">
        <f t="shared" si="0"/>
        <v>0</v>
      </c>
      <c r="H71" s="19"/>
    </row>
    <row r="72" spans="1:8" s="3" customFormat="1" ht="12" customHeight="1" x14ac:dyDescent="0.2">
      <c r="A72" s="83"/>
      <c r="B72" s="57"/>
      <c r="D72" s="2"/>
      <c r="E72" s="2"/>
      <c r="F72" s="8"/>
      <c r="G72" s="5">
        <f t="shared" si="0"/>
        <v>0</v>
      </c>
      <c r="H72" s="19"/>
    </row>
    <row r="73" spans="1:8" s="3" customFormat="1" ht="12" customHeight="1" x14ac:dyDescent="0.2">
      <c r="A73" s="9" t="s">
        <v>221</v>
      </c>
      <c r="B73" s="168" t="s">
        <v>191</v>
      </c>
      <c r="C73" s="3" t="s">
        <v>82</v>
      </c>
      <c r="D73" s="88" t="s">
        <v>3</v>
      </c>
      <c r="E73" s="88">
        <v>1</v>
      </c>
      <c r="F73" s="8">
        <v>0</v>
      </c>
      <c r="G73" s="5">
        <f t="shared" si="0"/>
        <v>0</v>
      </c>
      <c r="H73" s="19"/>
    </row>
    <row r="74" spans="1:8" s="3" customFormat="1" ht="12" customHeight="1" x14ac:dyDescent="0.2">
      <c r="A74" s="83"/>
      <c r="B74" s="57"/>
      <c r="C74" s="3" t="s">
        <v>83</v>
      </c>
      <c r="D74" s="2"/>
      <c r="E74" s="2"/>
      <c r="F74" s="8"/>
      <c r="G74" s="5">
        <f t="shared" si="0"/>
        <v>0</v>
      </c>
      <c r="H74" s="19"/>
    </row>
    <row r="75" spans="1:8" s="3" customFormat="1" ht="12" customHeight="1" x14ac:dyDescent="0.2">
      <c r="A75" s="83"/>
      <c r="B75" s="57"/>
      <c r="C75" s="3" t="s">
        <v>84</v>
      </c>
      <c r="D75" s="2"/>
      <c r="E75" s="2"/>
      <c r="F75" s="8"/>
      <c r="G75" s="5">
        <f t="shared" si="0"/>
        <v>0</v>
      </c>
      <c r="H75" s="19"/>
    </row>
    <row r="76" spans="1:8" s="3" customFormat="1" ht="12" customHeight="1" x14ac:dyDescent="0.2">
      <c r="A76" s="83"/>
      <c r="B76" s="57"/>
      <c r="C76" s="3" t="s">
        <v>85</v>
      </c>
      <c r="D76" s="2"/>
      <c r="E76" s="2"/>
      <c r="F76" s="8"/>
      <c r="G76" s="5">
        <f t="shared" si="0"/>
        <v>0</v>
      </c>
      <c r="H76" s="19"/>
    </row>
    <row r="77" spans="1:8" s="3" customFormat="1" ht="12" customHeight="1" x14ac:dyDescent="0.2">
      <c r="A77" s="83"/>
      <c r="B77" s="57"/>
      <c r="D77" s="2"/>
      <c r="E77" s="2"/>
      <c r="F77" s="8">
        <v>0</v>
      </c>
      <c r="G77" s="5">
        <f t="shared" si="0"/>
        <v>0</v>
      </c>
      <c r="H77" s="19"/>
    </row>
    <row r="78" spans="1:8" s="3" customFormat="1" ht="12" customHeight="1" x14ac:dyDescent="0.2">
      <c r="A78" s="229" t="s">
        <v>222</v>
      </c>
      <c r="B78" s="57" t="s">
        <v>321</v>
      </c>
      <c r="C78" s="86" t="s">
        <v>247</v>
      </c>
      <c r="D78" s="88" t="s">
        <v>3</v>
      </c>
      <c r="E78" s="88">
        <v>1</v>
      </c>
      <c r="F78" s="8">
        <v>0</v>
      </c>
      <c r="G78" s="5">
        <f t="shared" ref="G78:G89" si="3">E78*F78</f>
        <v>0</v>
      </c>
      <c r="H78" s="19"/>
    </row>
    <row r="79" spans="1:8" s="3" customFormat="1" ht="12" customHeight="1" x14ac:dyDescent="0.2">
      <c r="A79" s="83"/>
      <c r="B79" s="57"/>
      <c r="C79" s="3" t="s">
        <v>248</v>
      </c>
      <c r="D79" s="2"/>
      <c r="E79" s="2"/>
      <c r="F79" s="8"/>
      <c r="G79" s="5">
        <f t="shared" si="3"/>
        <v>0</v>
      </c>
      <c r="H79" s="19"/>
    </row>
    <row r="80" spans="1:8" s="3" customFormat="1" ht="12" customHeight="1" x14ac:dyDescent="0.2">
      <c r="A80" s="83"/>
      <c r="B80" s="57"/>
      <c r="C80" s="3" t="s">
        <v>249</v>
      </c>
      <c r="D80" s="2"/>
      <c r="E80" s="2"/>
      <c r="F80" s="8"/>
      <c r="G80" s="5">
        <f t="shared" si="3"/>
        <v>0</v>
      </c>
      <c r="H80" s="19"/>
    </row>
    <row r="81" spans="1:8" s="3" customFormat="1" ht="12" customHeight="1" x14ac:dyDescent="0.2">
      <c r="A81" s="83"/>
      <c r="B81" s="57"/>
      <c r="C81" s="3" t="s">
        <v>250</v>
      </c>
      <c r="D81" s="2"/>
      <c r="E81" s="2"/>
      <c r="F81" s="8"/>
      <c r="G81" s="5">
        <f t="shared" si="3"/>
        <v>0</v>
      </c>
      <c r="H81" s="19"/>
    </row>
    <row r="82" spans="1:8" s="3" customFormat="1" ht="12" customHeight="1" x14ac:dyDescent="0.2">
      <c r="A82" s="83"/>
      <c r="B82" s="57"/>
      <c r="C82" s="3" t="s">
        <v>251</v>
      </c>
      <c r="D82" s="2"/>
      <c r="E82" s="2"/>
      <c r="F82" s="8"/>
      <c r="G82" s="5">
        <f t="shared" si="3"/>
        <v>0</v>
      </c>
      <c r="H82" s="19"/>
    </row>
    <row r="83" spans="1:8" s="3" customFormat="1" ht="12" customHeight="1" x14ac:dyDescent="0.2">
      <c r="A83" s="83"/>
      <c r="B83" s="57"/>
      <c r="C83" s="3" t="s">
        <v>252</v>
      </c>
      <c r="D83" s="2"/>
      <c r="E83" s="2"/>
      <c r="F83" s="8"/>
      <c r="G83" s="5">
        <f t="shared" si="3"/>
        <v>0</v>
      </c>
      <c r="H83" s="19"/>
    </row>
    <row r="84" spans="1:8" s="3" customFormat="1" ht="12" customHeight="1" x14ac:dyDescent="0.2">
      <c r="A84" s="83"/>
      <c r="B84" s="57"/>
      <c r="C84" s="3" t="s">
        <v>253</v>
      </c>
      <c r="D84" s="2"/>
      <c r="E84" s="2"/>
      <c r="F84" s="8"/>
      <c r="G84" s="5">
        <f t="shared" si="3"/>
        <v>0</v>
      </c>
      <c r="H84" s="19"/>
    </row>
    <row r="85" spans="1:8" s="3" customFormat="1" ht="12" customHeight="1" x14ac:dyDescent="0.2">
      <c r="A85" s="83"/>
      <c r="B85" s="57"/>
      <c r="C85" s="28" t="s">
        <v>57</v>
      </c>
      <c r="D85" s="2"/>
      <c r="E85" s="2"/>
      <c r="F85" s="8"/>
      <c r="G85" s="5">
        <f t="shared" si="3"/>
        <v>0</v>
      </c>
      <c r="H85" s="19"/>
    </row>
    <row r="86" spans="1:8" s="3" customFormat="1" ht="12" customHeight="1" x14ac:dyDescent="0.2">
      <c r="A86" s="83"/>
      <c r="B86" s="57"/>
      <c r="C86" s="28" t="s">
        <v>254</v>
      </c>
      <c r="D86" s="2"/>
      <c r="E86" s="2"/>
      <c r="F86" s="8"/>
      <c r="G86" s="5">
        <f t="shared" si="3"/>
        <v>0</v>
      </c>
      <c r="H86" s="19"/>
    </row>
    <row r="87" spans="1:8" s="3" customFormat="1" ht="12" customHeight="1" x14ac:dyDescent="0.2">
      <c r="A87" s="83"/>
      <c r="B87" s="57"/>
      <c r="C87" s="3" t="s">
        <v>255</v>
      </c>
      <c r="D87" s="2"/>
      <c r="E87" s="2"/>
      <c r="F87" s="8"/>
      <c r="G87" s="5">
        <f t="shared" si="3"/>
        <v>0</v>
      </c>
      <c r="H87" s="19"/>
    </row>
    <row r="88" spans="1:8" s="3" customFormat="1" ht="12" customHeight="1" x14ac:dyDescent="0.2">
      <c r="A88" s="83"/>
      <c r="B88" s="57"/>
      <c r="D88" s="2"/>
      <c r="E88" s="2"/>
      <c r="F88" s="8"/>
      <c r="G88" s="5">
        <f t="shared" si="3"/>
        <v>0</v>
      </c>
      <c r="H88" s="19"/>
    </row>
    <row r="89" spans="1:8" s="3" customFormat="1" ht="12" customHeight="1" x14ac:dyDescent="0.2">
      <c r="A89" s="229" t="s">
        <v>223</v>
      </c>
      <c r="B89" s="57" t="s">
        <v>322</v>
      </c>
      <c r="C89" s="86" t="s">
        <v>256</v>
      </c>
      <c r="D89" s="88" t="s">
        <v>3</v>
      </c>
      <c r="E89" s="88">
        <v>1</v>
      </c>
      <c r="F89" s="143">
        <v>0</v>
      </c>
      <c r="G89" s="5">
        <f t="shared" si="3"/>
        <v>0</v>
      </c>
      <c r="H89" s="87"/>
    </row>
    <row r="90" spans="1:8" s="3" customFormat="1" ht="12" customHeight="1" x14ac:dyDescent="0.2">
      <c r="A90" s="83"/>
      <c r="B90" s="57"/>
      <c r="D90" s="2"/>
      <c r="E90" s="2"/>
      <c r="F90" s="8"/>
      <c r="G90" s="5"/>
      <c r="H90" s="19"/>
    </row>
    <row r="91" spans="1:8" s="3" customFormat="1" ht="12" customHeight="1" x14ac:dyDescent="0.2">
      <c r="A91" s="167" t="s">
        <v>224</v>
      </c>
      <c r="B91" s="57" t="s">
        <v>192</v>
      </c>
      <c r="C91" s="3" t="s">
        <v>86</v>
      </c>
      <c r="D91" s="88" t="s">
        <v>3</v>
      </c>
      <c r="E91" s="88">
        <v>1</v>
      </c>
      <c r="F91" s="147">
        <v>0</v>
      </c>
      <c r="G91" s="5">
        <f t="shared" si="0"/>
        <v>0</v>
      </c>
      <c r="H91" s="19"/>
    </row>
    <row r="92" spans="1:8" s="3" customFormat="1" ht="12" customHeight="1" x14ac:dyDescent="0.2">
      <c r="A92" s="83"/>
      <c r="B92" s="57"/>
      <c r="C92" s="3" t="s">
        <v>307</v>
      </c>
      <c r="D92" s="2"/>
      <c r="E92" s="2"/>
      <c r="F92" s="228"/>
      <c r="G92" s="5">
        <f t="shared" si="0"/>
        <v>0</v>
      </c>
      <c r="H92" s="19"/>
    </row>
    <row r="93" spans="1:8" s="3" customFormat="1" ht="12" customHeight="1" x14ac:dyDescent="0.2">
      <c r="A93" s="83"/>
      <c r="B93" s="57"/>
      <c r="C93" s="3" t="s">
        <v>60</v>
      </c>
      <c r="D93" s="2"/>
      <c r="E93" s="2"/>
      <c r="F93" s="72"/>
      <c r="G93" s="5"/>
      <c r="H93" s="19"/>
    </row>
    <row r="94" spans="1:8" s="3" customFormat="1" ht="12" customHeight="1" x14ac:dyDescent="0.2">
      <c r="A94" s="83"/>
      <c r="B94" s="57"/>
      <c r="C94" s="3" t="s">
        <v>61</v>
      </c>
      <c r="D94" s="2"/>
      <c r="E94" s="2"/>
      <c r="F94" s="72"/>
      <c r="G94" s="5">
        <f t="shared" ref="G94:G132" si="4">F94*E94</f>
        <v>0</v>
      </c>
      <c r="H94" s="19"/>
    </row>
    <row r="95" spans="1:8" s="3" customFormat="1" ht="12" customHeight="1" x14ac:dyDescent="0.2">
      <c r="A95" s="83"/>
      <c r="C95" s="3" t="s">
        <v>62</v>
      </c>
      <c r="G95" s="5">
        <f t="shared" si="4"/>
        <v>0</v>
      </c>
    </row>
    <row r="96" spans="1:8" s="3" customFormat="1" ht="12" customHeight="1" x14ac:dyDescent="0.2">
      <c r="A96" s="83"/>
      <c r="C96" s="28" t="s">
        <v>63</v>
      </c>
      <c r="G96" s="5">
        <f t="shared" si="4"/>
        <v>0</v>
      </c>
    </row>
    <row r="97" spans="1:8" s="3" customFormat="1" ht="12" customHeight="1" x14ac:dyDescent="0.2">
      <c r="A97" s="83"/>
      <c r="C97" s="28" t="s">
        <v>64</v>
      </c>
      <c r="G97" s="5">
        <f t="shared" si="4"/>
        <v>0</v>
      </c>
    </row>
    <row r="98" spans="1:8" s="3" customFormat="1" ht="12" customHeight="1" x14ac:dyDescent="0.2">
      <c r="A98" s="83"/>
      <c r="C98" s="3" t="s">
        <v>81</v>
      </c>
      <c r="G98" s="5">
        <f t="shared" si="4"/>
        <v>0</v>
      </c>
    </row>
    <row r="99" spans="1:8" s="3" customFormat="1" ht="12" customHeight="1" x14ac:dyDescent="0.2">
      <c r="A99" s="83"/>
      <c r="B99" s="57"/>
      <c r="G99" s="5"/>
    </row>
    <row r="100" spans="1:8" s="3" customFormat="1" ht="12" customHeight="1" x14ac:dyDescent="0.2">
      <c r="A100" s="229" t="s">
        <v>413</v>
      </c>
      <c r="B100" s="57" t="s">
        <v>316</v>
      </c>
      <c r="C100" s="3" t="s">
        <v>308</v>
      </c>
      <c r="D100" s="2" t="s">
        <v>3</v>
      </c>
      <c r="E100" s="2">
        <v>1</v>
      </c>
      <c r="F100" s="72">
        <v>0</v>
      </c>
      <c r="G100" s="5">
        <f t="shared" ref="G100:G105" si="5">E100*F100</f>
        <v>0</v>
      </c>
      <c r="H100" s="91"/>
    </row>
    <row r="101" spans="1:8" s="3" customFormat="1" ht="12" customHeight="1" x14ac:dyDescent="0.2">
      <c r="A101" s="83"/>
      <c r="B101" s="57"/>
      <c r="C101" s="3" t="s">
        <v>314</v>
      </c>
      <c r="D101" s="2"/>
      <c r="E101" s="2"/>
      <c r="F101" s="72">
        <v>0</v>
      </c>
      <c r="G101" s="5">
        <f t="shared" si="5"/>
        <v>0</v>
      </c>
      <c r="H101" s="91"/>
    </row>
    <row r="102" spans="1:8" s="3" customFormat="1" ht="12" customHeight="1" x14ac:dyDescent="0.2">
      <c r="A102" s="83"/>
      <c r="B102" s="57"/>
      <c r="C102" s="3" t="s">
        <v>312</v>
      </c>
      <c r="D102" s="2"/>
      <c r="E102" s="2"/>
      <c r="F102" s="72">
        <v>0</v>
      </c>
      <c r="G102" s="5">
        <f t="shared" si="5"/>
        <v>0</v>
      </c>
      <c r="H102" s="91"/>
    </row>
    <row r="103" spans="1:8" s="3" customFormat="1" ht="12" customHeight="1" x14ac:dyDescent="0.2">
      <c r="A103" s="83"/>
      <c r="B103" s="57"/>
      <c r="C103" s="3" t="s">
        <v>313</v>
      </c>
      <c r="D103" s="2"/>
      <c r="E103" s="2"/>
      <c r="F103" s="72">
        <v>0</v>
      </c>
      <c r="G103" s="5">
        <f t="shared" si="5"/>
        <v>0</v>
      </c>
      <c r="H103" s="91"/>
    </row>
    <row r="104" spans="1:8" s="3" customFormat="1" ht="12" customHeight="1" x14ac:dyDescent="0.2">
      <c r="A104" s="83"/>
      <c r="B104" s="57"/>
      <c r="C104" s="3" t="s">
        <v>317</v>
      </c>
      <c r="D104" s="2"/>
      <c r="E104" s="2"/>
      <c r="F104" s="72">
        <v>0</v>
      </c>
      <c r="G104" s="5">
        <f t="shared" si="5"/>
        <v>0</v>
      </c>
      <c r="H104" s="91"/>
    </row>
    <row r="105" spans="1:8" s="3" customFormat="1" ht="12" customHeight="1" x14ac:dyDescent="0.2">
      <c r="A105" s="83"/>
      <c r="B105" s="57"/>
      <c r="C105" s="3" t="s">
        <v>315</v>
      </c>
      <c r="D105" s="2"/>
      <c r="E105" s="2"/>
      <c r="F105" s="72"/>
      <c r="G105" s="5">
        <f t="shared" si="5"/>
        <v>0</v>
      </c>
      <c r="H105" s="91"/>
    </row>
    <row r="106" spans="1:8" s="3" customFormat="1" ht="12" customHeight="1" x14ac:dyDescent="0.2">
      <c r="A106" s="83"/>
      <c r="B106" s="57"/>
      <c r="C106" s="3" t="s">
        <v>309</v>
      </c>
      <c r="D106" s="2"/>
      <c r="E106" s="2"/>
      <c r="F106" s="72"/>
      <c r="G106" s="5"/>
      <c r="H106" s="91"/>
    </row>
    <row r="107" spans="1:8" s="3" customFormat="1" ht="12" customHeight="1" x14ac:dyDescent="0.2">
      <c r="A107" s="83"/>
      <c r="B107" s="57"/>
      <c r="C107" s="3" t="s">
        <v>310</v>
      </c>
      <c r="D107" s="2"/>
      <c r="E107" s="2"/>
      <c r="F107" s="72"/>
      <c r="G107" s="5"/>
      <c r="H107" s="91"/>
    </row>
    <row r="108" spans="1:8" s="3" customFormat="1" ht="12" customHeight="1" x14ac:dyDescent="0.2">
      <c r="A108" s="83"/>
      <c r="B108" s="57"/>
      <c r="C108" s="3" t="s">
        <v>311</v>
      </c>
      <c r="D108" s="2"/>
      <c r="E108" s="2"/>
      <c r="F108" s="72"/>
      <c r="G108" s="5"/>
      <c r="H108" s="91"/>
    </row>
    <row r="109" spans="1:8" s="3" customFormat="1" ht="12" customHeight="1" x14ac:dyDescent="0.2">
      <c r="B109" s="39"/>
      <c r="C109" s="15"/>
      <c r="D109" s="234"/>
      <c r="E109" s="15"/>
      <c r="F109" s="235">
        <v>0</v>
      </c>
      <c r="G109" s="5">
        <f t="shared" si="4"/>
        <v>0</v>
      </c>
      <c r="H109" s="15"/>
    </row>
    <row r="110" spans="1:8" s="3" customFormat="1" ht="12" customHeight="1" x14ac:dyDescent="0.2">
      <c r="A110" s="90" t="s">
        <v>225</v>
      </c>
      <c r="B110" s="57" t="s">
        <v>193</v>
      </c>
      <c r="C110" s="3" t="s">
        <v>27</v>
      </c>
      <c r="D110" s="2" t="s">
        <v>3</v>
      </c>
      <c r="E110" s="2">
        <v>1</v>
      </c>
      <c r="F110" s="72">
        <v>0</v>
      </c>
      <c r="G110" s="5">
        <f t="shared" si="4"/>
        <v>0</v>
      </c>
    </row>
    <row r="111" spans="1:8" s="3" customFormat="1" ht="12" customHeight="1" x14ac:dyDescent="0.2">
      <c r="A111" s="9"/>
      <c r="B111" s="57"/>
      <c r="C111" s="3" t="s">
        <v>102</v>
      </c>
      <c r="D111" s="2"/>
      <c r="E111" s="2"/>
      <c r="F111" s="72">
        <v>0</v>
      </c>
      <c r="G111" s="5">
        <f t="shared" si="4"/>
        <v>0</v>
      </c>
    </row>
    <row r="112" spans="1:8" s="3" customFormat="1" ht="11.25" x14ac:dyDescent="0.2">
      <c r="A112" s="9"/>
      <c r="B112" s="57"/>
      <c r="C112" s="18" t="s">
        <v>88</v>
      </c>
      <c r="D112" s="2"/>
      <c r="E112" s="2"/>
      <c r="F112" s="72">
        <v>0</v>
      </c>
      <c r="G112" s="5">
        <f t="shared" si="4"/>
        <v>0</v>
      </c>
    </row>
    <row r="113" spans="1:8" s="3" customFormat="1" ht="45" x14ac:dyDescent="0.2">
      <c r="A113" s="9"/>
      <c r="B113" s="57"/>
      <c r="C113" s="18" t="s">
        <v>89</v>
      </c>
      <c r="D113" s="2"/>
      <c r="E113" s="2"/>
      <c r="F113" s="72">
        <v>0</v>
      </c>
      <c r="G113" s="5">
        <f t="shared" si="4"/>
        <v>0</v>
      </c>
    </row>
    <row r="114" spans="1:8" s="3" customFormat="1" ht="12" customHeight="1" x14ac:dyDescent="0.2">
      <c r="A114" s="9"/>
      <c r="B114" s="57"/>
      <c r="C114" s="18" t="s">
        <v>90</v>
      </c>
      <c r="D114" s="2"/>
      <c r="E114" s="2"/>
      <c r="F114" s="72">
        <v>0</v>
      </c>
      <c r="G114" s="5">
        <f t="shared" si="4"/>
        <v>0</v>
      </c>
    </row>
    <row r="115" spans="1:8" s="3" customFormat="1" ht="12" customHeight="1" x14ac:dyDescent="0.2">
      <c r="A115" s="9"/>
      <c r="B115" s="57"/>
      <c r="C115" s="18" t="s">
        <v>103</v>
      </c>
      <c r="D115" s="2"/>
      <c r="E115" s="2"/>
      <c r="F115" s="72">
        <v>0</v>
      </c>
      <c r="G115" s="5">
        <f t="shared" si="4"/>
        <v>0</v>
      </c>
    </row>
    <row r="116" spans="1:8" s="3" customFormat="1" ht="12" customHeight="1" x14ac:dyDescent="0.2">
      <c r="A116" s="9"/>
      <c r="B116" s="57"/>
      <c r="C116" s="18" t="s">
        <v>91</v>
      </c>
      <c r="D116" s="2"/>
      <c r="E116" s="2"/>
      <c r="F116" s="72">
        <v>0</v>
      </c>
      <c r="G116" s="5">
        <f t="shared" si="4"/>
        <v>0</v>
      </c>
    </row>
    <row r="117" spans="1:8" s="3" customFormat="1" ht="12" customHeight="1" x14ac:dyDescent="0.2">
      <c r="A117" s="9"/>
      <c r="B117" s="57"/>
      <c r="C117" s="18" t="s">
        <v>92</v>
      </c>
      <c r="D117" s="2"/>
      <c r="E117" s="2"/>
      <c r="F117" s="72">
        <v>0</v>
      </c>
      <c r="G117" s="5">
        <f t="shared" si="4"/>
        <v>0</v>
      </c>
    </row>
    <row r="118" spans="1:8" s="3" customFormat="1" ht="12" customHeight="1" x14ac:dyDescent="0.2">
      <c r="B118" s="57"/>
      <c r="C118" s="18" t="s">
        <v>93</v>
      </c>
      <c r="D118" s="2"/>
      <c r="E118" s="2"/>
      <c r="F118" s="72">
        <v>0</v>
      </c>
      <c r="G118" s="5">
        <f t="shared" si="4"/>
        <v>0</v>
      </c>
    </row>
    <row r="119" spans="1:8" s="3" customFormat="1" ht="12" customHeight="1" x14ac:dyDescent="0.2">
      <c r="A119" s="9"/>
      <c r="B119" s="57"/>
      <c r="C119" s="18" t="s">
        <v>104</v>
      </c>
      <c r="D119" s="2"/>
      <c r="E119" s="2"/>
      <c r="F119" s="72">
        <v>0</v>
      </c>
      <c r="G119" s="5">
        <f t="shared" si="4"/>
        <v>0</v>
      </c>
    </row>
    <row r="120" spans="1:8" s="3" customFormat="1" ht="12" customHeight="1" x14ac:dyDescent="0.2">
      <c r="A120" s="9"/>
      <c r="B120" s="57"/>
      <c r="C120" s="18" t="s">
        <v>94</v>
      </c>
      <c r="D120" s="2"/>
      <c r="E120" s="2"/>
      <c r="F120" s="72">
        <v>0</v>
      </c>
      <c r="G120" s="5">
        <f t="shared" si="4"/>
        <v>0</v>
      </c>
    </row>
    <row r="121" spans="1:8" s="3" customFormat="1" ht="12" customHeight="1" x14ac:dyDescent="0.2">
      <c r="A121" s="9"/>
      <c r="B121" s="57"/>
      <c r="C121" s="18" t="s">
        <v>95</v>
      </c>
      <c r="D121" s="2"/>
      <c r="E121" s="2"/>
      <c r="F121" s="72">
        <v>0</v>
      </c>
      <c r="G121" s="5">
        <f t="shared" si="4"/>
        <v>0</v>
      </c>
    </row>
    <row r="122" spans="1:8" s="3" customFormat="1" ht="12" customHeight="1" x14ac:dyDescent="0.2">
      <c r="A122" s="9"/>
      <c r="B122" s="57"/>
      <c r="C122" s="3" t="s">
        <v>96</v>
      </c>
      <c r="D122" s="2"/>
      <c r="E122" s="2"/>
      <c r="F122" s="72">
        <v>0</v>
      </c>
      <c r="G122" s="5">
        <f t="shared" si="4"/>
        <v>0</v>
      </c>
    </row>
    <row r="123" spans="1:8" s="3" customFormat="1" ht="12" customHeight="1" x14ac:dyDescent="0.2">
      <c r="B123" s="10"/>
      <c r="C123"/>
      <c r="D123" s="144"/>
      <c r="E123"/>
      <c r="F123" s="136"/>
      <c r="G123" s="5">
        <f t="shared" si="4"/>
        <v>0</v>
      </c>
      <c r="H123"/>
    </row>
    <row r="124" spans="1:8" s="3" customFormat="1" ht="12" customHeight="1" x14ac:dyDescent="0.2">
      <c r="A124" s="167" t="s">
        <v>226</v>
      </c>
      <c r="B124" s="57" t="s">
        <v>194</v>
      </c>
      <c r="C124" s="3" t="s">
        <v>97</v>
      </c>
      <c r="D124" s="2" t="s">
        <v>3</v>
      </c>
      <c r="E124" s="2">
        <v>1</v>
      </c>
      <c r="F124" s="72">
        <v>0</v>
      </c>
      <c r="G124" s="5">
        <f t="shared" si="4"/>
        <v>0</v>
      </c>
    </row>
    <row r="125" spans="1:8" s="3" customFormat="1" ht="12" customHeight="1" x14ac:dyDescent="0.2">
      <c r="A125" s="9"/>
      <c r="B125" s="57"/>
      <c r="C125" s="3" t="s">
        <v>318</v>
      </c>
      <c r="D125" s="2"/>
      <c r="E125" s="2"/>
      <c r="F125" s="72">
        <v>0</v>
      </c>
      <c r="G125" s="5">
        <f t="shared" si="4"/>
        <v>0</v>
      </c>
    </row>
    <row r="126" spans="1:8" s="3" customFormat="1" ht="12" customHeight="1" x14ac:dyDescent="0.2">
      <c r="A126" s="9"/>
      <c r="B126" s="57"/>
      <c r="C126" s="86" t="s">
        <v>163</v>
      </c>
      <c r="D126" s="2"/>
      <c r="E126" s="2"/>
      <c r="F126" s="72">
        <v>0</v>
      </c>
      <c r="G126" s="5">
        <f t="shared" si="4"/>
        <v>0</v>
      </c>
    </row>
    <row r="127" spans="1:8" s="3" customFormat="1" ht="12" customHeight="1" x14ac:dyDescent="0.2">
      <c r="A127" s="9"/>
      <c r="B127" s="57"/>
      <c r="C127" s="86" t="s">
        <v>164</v>
      </c>
      <c r="D127" s="88"/>
      <c r="E127" s="88"/>
      <c r="F127" s="143">
        <v>0</v>
      </c>
      <c r="G127" s="5">
        <f t="shared" si="4"/>
        <v>0</v>
      </c>
      <c r="H127" s="87"/>
    </row>
    <row r="128" spans="1:8" s="3" customFormat="1" ht="12" customHeight="1" x14ac:dyDescent="0.2">
      <c r="A128" s="9"/>
      <c r="B128" s="57"/>
      <c r="C128" s="86" t="s">
        <v>165</v>
      </c>
      <c r="D128" s="88"/>
      <c r="E128" s="88"/>
      <c r="F128" s="143"/>
      <c r="G128" s="5"/>
      <c r="H128" s="87"/>
    </row>
    <row r="129" spans="1:8" s="3" customFormat="1" ht="12" customHeight="1" x14ac:dyDescent="0.2">
      <c r="A129" s="9"/>
      <c r="B129" s="57"/>
      <c r="C129" s="86"/>
      <c r="D129" s="88"/>
      <c r="E129" s="88"/>
      <c r="F129" s="143"/>
      <c r="G129" s="5"/>
      <c r="H129" s="87"/>
    </row>
    <row r="130" spans="1:8" s="3" customFormat="1" ht="12" customHeight="1" x14ac:dyDescent="0.2">
      <c r="A130" s="9" t="s">
        <v>227</v>
      </c>
      <c r="B130" s="57" t="s">
        <v>195</v>
      </c>
      <c r="C130" s="28" t="s">
        <v>319</v>
      </c>
      <c r="D130" s="2" t="s">
        <v>3</v>
      </c>
      <c r="E130" s="2">
        <v>1</v>
      </c>
      <c r="F130" s="72">
        <v>0</v>
      </c>
      <c r="G130" s="5">
        <f t="shared" si="4"/>
        <v>0</v>
      </c>
      <c r="H130" s="160"/>
    </row>
    <row r="131" spans="1:8" s="3" customFormat="1" ht="12" customHeight="1" x14ac:dyDescent="0.2">
      <c r="A131" s="9"/>
      <c r="B131" s="57"/>
      <c r="C131" s="28"/>
      <c r="D131" s="2"/>
      <c r="E131" s="2"/>
      <c r="F131" s="72">
        <v>0</v>
      </c>
      <c r="G131" s="5">
        <f t="shared" si="4"/>
        <v>0</v>
      </c>
      <c r="H131" s="160"/>
    </row>
    <row r="132" spans="1:8" s="3" customFormat="1" ht="12" customHeight="1" x14ac:dyDescent="0.2">
      <c r="A132" s="9" t="s">
        <v>228</v>
      </c>
      <c r="B132" s="57" t="s">
        <v>196</v>
      </c>
      <c r="C132" s="28" t="s">
        <v>320</v>
      </c>
      <c r="D132" s="2" t="s">
        <v>3</v>
      </c>
      <c r="E132" s="2">
        <v>1</v>
      </c>
      <c r="F132" s="72">
        <v>0</v>
      </c>
      <c r="G132" s="5">
        <f t="shared" si="4"/>
        <v>0</v>
      </c>
      <c r="H132" s="160"/>
    </row>
    <row r="133" spans="1:8" s="3" customFormat="1" ht="12" customHeight="1" x14ac:dyDescent="0.2">
      <c r="A133" s="9"/>
      <c r="B133" s="57"/>
      <c r="C133" s="3" t="s">
        <v>98</v>
      </c>
      <c r="D133" s="2"/>
      <c r="E133" s="2"/>
      <c r="F133" s="72">
        <v>0</v>
      </c>
      <c r="G133" s="5">
        <f t="shared" ref="G133:G136" si="6">E133*F133</f>
        <v>0</v>
      </c>
      <c r="H133" s="160"/>
    </row>
    <row r="134" spans="1:8" s="3" customFormat="1" ht="12" customHeight="1" x14ac:dyDescent="0.2">
      <c r="B134" s="57"/>
      <c r="C134" s="3" t="s">
        <v>84</v>
      </c>
      <c r="D134" s="2"/>
      <c r="E134" s="2"/>
      <c r="F134" s="72">
        <v>0</v>
      </c>
      <c r="G134" s="5">
        <f t="shared" si="6"/>
        <v>0</v>
      </c>
      <c r="H134" s="160"/>
    </row>
    <row r="135" spans="1:8" s="3" customFormat="1" ht="12" customHeight="1" x14ac:dyDescent="0.2">
      <c r="A135" s="9"/>
      <c r="B135" s="57"/>
      <c r="C135" s="3" t="s">
        <v>85</v>
      </c>
      <c r="D135" s="88"/>
      <c r="E135" s="88"/>
      <c r="F135" s="89">
        <v>0</v>
      </c>
      <c r="G135" s="5">
        <f t="shared" si="6"/>
        <v>0</v>
      </c>
      <c r="H135" s="160"/>
    </row>
    <row r="136" spans="1:8" s="3" customFormat="1" ht="12" customHeight="1" x14ac:dyDescent="0.2">
      <c r="A136" s="9"/>
      <c r="B136" s="57"/>
      <c r="C136" s="233"/>
      <c r="D136" s="86"/>
      <c r="E136" s="86"/>
      <c r="F136" s="86">
        <v>0</v>
      </c>
      <c r="G136" s="5">
        <f t="shared" si="6"/>
        <v>0</v>
      </c>
      <c r="H136" s="145"/>
    </row>
    <row r="137" spans="1:8" s="3" customFormat="1" ht="12" customHeight="1" x14ac:dyDescent="0.2">
      <c r="A137" s="9" t="s">
        <v>229</v>
      </c>
      <c r="B137" s="57" t="s">
        <v>323</v>
      </c>
      <c r="C137" s="28" t="s">
        <v>324</v>
      </c>
      <c r="D137" s="88" t="s">
        <v>3</v>
      </c>
      <c r="E137" s="88">
        <v>1</v>
      </c>
      <c r="F137" s="143">
        <v>0</v>
      </c>
      <c r="G137" s="5">
        <f t="shared" ref="G137:G144" si="7">F137*E137</f>
        <v>0</v>
      </c>
      <c r="H137" s="171"/>
    </row>
    <row r="138" spans="1:8" s="3" customFormat="1" ht="12" customHeight="1" x14ac:dyDescent="0.2">
      <c r="A138" s="9"/>
      <c r="B138" s="57"/>
      <c r="C138" s="3" t="s">
        <v>325</v>
      </c>
      <c r="D138" s="2"/>
      <c r="E138" s="2"/>
      <c r="F138" s="8">
        <v>0</v>
      </c>
      <c r="G138" s="5">
        <f t="shared" si="7"/>
        <v>0</v>
      </c>
      <c r="H138" s="72"/>
    </row>
    <row r="139" spans="1:8" s="3" customFormat="1" ht="12" customHeight="1" x14ac:dyDescent="0.2">
      <c r="A139" s="9"/>
      <c r="B139" s="57"/>
      <c r="C139" s="3" t="s">
        <v>60</v>
      </c>
      <c r="D139" s="2"/>
      <c r="E139" s="2"/>
      <c r="F139" s="8">
        <v>0</v>
      </c>
      <c r="G139" s="5">
        <f t="shared" si="7"/>
        <v>0</v>
      </c>
      <c r="H139" s="72"/>
    </row>
    <row r="140" spans="1:8" s="3" customFormat="1" ht="12" customHeight="1" x14ac:dyDescent="0.2">
      <c r="A140" s="9"/>
      <c r="B140" s="57"/>
      <c r="C140" s="3" t="s">
        <v>61</v>
      </c>
      <c r="D140" s="2"/>
      <c r="E140" s="2"/>
      <c r="F140" s="8">
        <v>0</v>
      </c>
      <c r="G140" s="5">
        <f t="shared" si="7"/>
        <v>0</v>
      </c>
      <c r="H140" s="72"/>
    </row>
    <row r="141" spans="1:8" s="3" customFormat="1" ht="12" customHeight="1" x14ac:dyDescent="0.2">
      <c r="A141" s="9"/>
      <c r="B141" s="57"/>
      <c r="C141" s="3" t="s">
        <v>62</v>
      </c>
      <c r="D141" s="2"/>
      <c r="E141" s="2"/>
      <c r="F141" s="8">
        <v>0</v>
      </c>
      <c r="G141" s="5">
        <f t="shared" si="7"/>
        <v>0</v>
      </c>
      <c r="H141" s="72"/>
    </row>
    <row r="142" spans="1:8" s="3" customFormat="1" ht="12" customHeight="1" x14ac:dyDescent="0.2">
      <c r="A142" s="9"/>
      <c r="B142" s="57"/>
      <c r="C142" s="28" t="s">
        <v>57</v>
      </c>
      <c r="D142" s="2"/>
      <c r="E142" s="2"/>
      <c r="F142" s="8">
        <v>0</v>
      </c>
      <c r="G142" s="5">
        <f t="shared" si="7"/>
        <v>0</v>
      </c>
      <c r="H142" s="72"/>
    </row>
    <row r="143" spans="1:8" s="3" customFormat="1" ht="12" customHeight="1" x14ac:dyDescent="0.2">
      <c r="A143" s="9"/>
      <c r="B143" s="57"/>
      <c r="C143" s="28" t="s">
        <v>64</v>
      </c>
      <c r="D143" s="2"/>
      <c r="E143" s="2"/>
      <c r="F143" s="8">
        <v>0</v>
      </c>
      <c r="G143" s="5">
        <f t="shared" si="7"/>
        <v>0</v>
      </c>
      <c r="H143" s="72"/>
    </row>
    <row r="144" spans="1:8" s="3" customFormat="1" ht="12" customHeight="1" x14ac:dyDescent="0.2">
      <c r="A144" s="9"/>
      <c r="B144" s="57"/>
      <c r="C144" s="3" t="s">
        <v>65</v>
      </c>
      <c r="D144" s="2"/>
      <c r="E144" s="2"/>
      <c r="F144" s="8">
        <v>0</v>
      </c>
      <c r="G144" s="5">
        <f t="shared" si="7"/>
        <v>0</v>
      </c>
      <c r="H144" s="72"/>
    </row>
    <row r="145" spans="1:8" s="3" customFormat="1" ht="12" customHeight="1" x14ac:dyDescent="0.2">
      <c r="A145" s="9"/>
      <c r="B145" s="57"/>
      <c r="C145" s="233"/>
      <c r="D145" s="86"/>
      <c r="E145" s="86"/>
      <c r="F145" s="86"/>
      <c r="G145" s="5"/>
      <c r="H145" s="145"/>
    </row>
    <row r="146" spans="1:8" s="3" customFormat="1" ht="12" customHeight="1" x14ac:dyDescent="0.2">
      <c r="A146" s="9" t="s">
        <v>414</v>
      </c>
      <c r="B146" s="57" t="s">
        <v>326</v>
      </c>
      <c r="C146" s="28" t="s">
        <v>327</v>
      </c>
      <c r="D146" s="88" t="s">
        <v>3</v>
      </c>
      <c r="E146" s="88">
        <v>1</v>
      </c>
      <c r="F146" s="143">
        <v>0</v>
      </c>
      <c r="G146" s="5">
        <f t="shared" ref="G146:G153" si="8">F146*E146</f>
        <v>0</v>
      </c>
      <c r="H146" s="171"/>
    </row>
    <row r="147" spans="1:8" s="3" customFormat="1" ht="12" customHeight="1" x14ac:dyDescent="0.2">
      <c r="A147" s="9"/>
      <c r="B147" s="57"/>
      <c r="C147" s="3" t="s">
        <v>325</v>
      </c>
      <c r="D147" s="2"/>
      <c r="E147" s="2"/>
      <c r="F147" s="8">
        <v>0</v>
      </c>
      <c r="G147" s="5">
        <f t="shared" si="8"/>
        <v>0</v>
      </c>
      <c r="H147" s="72"/>
    </row>
    <row r="148" spans="1:8" s="3" customFormat="1" ht="12" customHeight="1" x14ac:dyDescent="0.2">
      <c r="A148" s="9"/>
      <c r="B148" s="57"/>
      <c r="C148" s="3" t="s">
        <v>60</v>
      </c>
      <c r="D148" s="2"/>
      <c r="E148" s="2"/>
      <c r="F148" s="8">
        <v>0</v>
      </c>
      <c r="G148" s="5">
        <f t="shared" si="8"/>
        <v>0</v>
      </c>
      <c r="H148" s="72"/>
    </row>
    <row r="149" spans="1:8" s="3" customFormat="1" ht="12" customHeight="1" x14ac:dyDescent="0.2">
      <c r="A149" s="9"/>
      <c r="B149" s="57"/>
      <c r="C149" s="3" t="s">
        <v>61</v>
      </c>
      <c r="D149" s="2"/>
      <c r="E149" s="2"/>
      <c r="F149" s="8">
        <v>0</v>
      </c>
      <c r="G149" s="5">
        <f t="shared" si="8"/>
        <v>0</v>
      </c>
      <c r="H149" s="72"/>
    </row>
    <row r="150" spans="1:8" s="3" customFormat="1" ht="12" customHeight="1" x14ac:dyDescent="0.2">
      <c r="A150" s="9"/>
      <c r="B150" s="57"/>
      <c r="C150" s="3" t="s">
        <v>62</v>
      </c>
      <c r="D150" s="2"/>
      <c r="E150" s="2"/>
      <c r="F150" s="8">
        <v>0</v>
      </c>
      <c r="G150" s="5">
        <f t="shared" si="8"/>
        <v>0</v>
      </c>
      <c r="H150" s="72"/>
    </row>
    <row r="151" spans="1:8" s="3" customFormat="1" ht="12" customHeight="1" x14ac:dyDescent="0.2">
      <c r="A151" s="9"/>
      <c r="B151" s="57"/>
      <c r="C151" s="28" t="s">
        <v>57</v>
      </c>
      <c r="D151" s="2"/>
      <c r="E151" s="2"/>
      <c r="F151" s="8">
        <v>0</v>
      </c>
      <c r="G151" s="5">
        <f t="shared" si="8"/>
        <v>0</v>
      </c>
      <c r="H151" s="72"/>
    </row>
    <row r="152" spans="1:8" s="3" customFormat="1" ht="12" customHeight="1" x14ac:dyDescent="0.2">
      <c r="A152" s="9"/>
      <c r="B152" s="57"/>
      <c r="C152" s="28" t="s">
        <v>64</v>
      </c>
      <c r="D152" s="2"/>
      <c r="E152" s="2"/>
      <c r="F152" s="8">
        <v>0</v>
      </c>
      <c r="G152" s="5">
        <f t="shared" si="8"/>
        <v>0</v>
      </c>
      <c r="H152" s="72"/>
    </row>
    <row r="153" spans="1:8" s="3" customFormat="1" ht="12" customHeight="1" x14ac:dyDescent="0.2">
      <c r="A153" s="9"/>
      <c r="B153" s="57"/>
      <c r="C153" s="3" t="s">
        <v>65</v>
      </c>
      <c r="D153" s="2"/>
      <c r="E153" s="2"/>
      <c r="F153" s="8">
        <v>0</v>
      </c>
      <c r="G153" s="5">
        <f t="shared" si="8"/>
        <v>0</v>
      </c>
      <c r="H153" s="72"/>
    </row>
    <row r="154" spans="1:8" s="3" customFormat="1" ht="12" customHeight="1" x14ac:dyDescent="0.2">
      <c r="A154" s="9"/>
      <c r="B154" s="57"/>
      <c r="C154" s="233"/>
      <c r="D154" s="86"/>
      <c r="E154" s="86"/>
      <c r="F154" s="86"/>
      <c r="G154" s="5"/>
      <c r="H154" s="145"/>
    </row>
    <row r="155" spans="1:8" s="3" customFormat="1" ht="12" customHeight="1" x14ac:dyDescent="0.2">
      <c r="A155" s="9"/>
      <c r="B155" s="157"/>
      <c r="C155" s="27" t="s">
        <v>213</v>
      </c>
      <c r="D155" s="2"/>
      <c r="E155" s="2"/>
      <c r="F155" s="8"/>
      <c r="G155" s="5"/>
      <c r="H155" s="19"/>
    </row>
    <row r="156" spans="1:8" s="3" customFormat="1" ht="12" customHeight="1" x14ac:dyDescent="0.2">
      <c r="A156" s="9"/>
      <c r="B156" s="157"/>
      <c r="C156" s="27"/>
      <c r="D156" s="2"/>
      <c r="E156" s="2"/>
      <c r="F156" s="8"/>
      <c r="G156" s="5"/>
      <c r="H156" s="19"/>
    </row>
    <row r="157" spans="1:8" s="3" customFormat="1" ht="12" customHeight="1" x14ac:dyDescent="0.2">
      <c r="A157" s="9" t="s">
        <v>415</v>
      </c>
      <c r="B157" s="157"/>
      <c r="C157" s="86" t="s">
        <v>237</v>
      </c>
      <c r="D157" s="86"/>
      <c r="E157" s="86"/>
      <c r="F157" s="86"/>
      <c r="G157" s="86"/>
      <c r="H157" s="86"/>
    </row>
    <row r="158" spans="1:8" s="3" customFormat="1" ht="12" customHeight="1" x14ac:dyDescent="0.2">
      <c r="A158" s="9"/>
      <c r="B158" s="157"/>
      <c r="C158" s="86" t="s">
        <v>206</v>
      </c>
      <c r="D158" s="86"/>
      <c r="E158" s="88"/>
      <c r="F158" s="88"/>
      <c r="G158" s="89">
        <v>0</v>
      </c>
      <c r="H158" s="163">
        <f>G158*F158</f>
        <v>0</v>
      </c>
    </row>
    <row r="159" spans="1:8" s="3" customFormat="1" ht="12" customHeight="1" x14ac:dyDescent="0.2">
      <c r="A159" s="9"/>
      <c r="B159" s="157"/>
      <c r="C159" s="86" t="s">
        <v>207</v>
      </c>
      <c r="D159" s="86"/>
      <c r="E159" s="88"/>
      <c r="F159" s="88"/>
      <c r="G159" s="89">
        <v>0</v>
      </c>
      <c r="H159" s="163">
        <f>G159*F159</f>
        <v>0</v>
      </c>
    </row>
    <row r="160" spans="1:8" s="3" customFormat="1" ht="12" customHeight="1" x14ac:dyDescent="0.2">
      <c r="A160" s="9"/>
      <c r="B160" s="157"/>
      <c r="C160" s="86" t="s">
        <v>208</v>
      </c>
      <c r="D160" s="86"/>
      <c r="E160" s="88"/>
      <c r="F160" s="88"/>
      <c r="G160" s="89"/>
      <c r="H160" s="163"/>
    </row>
    <row r="161" spans="1:8" s="3" customFormat="1" ht="12" customHeight="1" x14ac:dyDescent="0.2">
      <c r="A161" s="9"/>
      <c r="B161" s="157"/>
      <c r="C161" s="86" t="s">
        <v>209</v>
      </c>
      <c r="D161" s="88" t="s">
        <v>210</v>
      </c>
      <c r="E161" s="88">
        <v>28</v>
      </c>
      <c r="F161" s="89">
        <v>0</v>
      </c>
      <c r="G161" s="163">
        <f>F161*E161</f>
        <v>0</v>
      </c>
    </row>
    <row r="162" spans="1:8" s="3" customFormat="1" ht="12" customHeight="1" x14ac:dyDescent="0.2">
      <c r="A162" s="9"/>
      <c r="B162" s="157"/>
      <c r="C162" s="231" t="s">
        <v>211</v>
      </c>
      <c r="D162" s="231"/>
      <c r="E162" s="88"/>
      <c r="F162" s="88"/>
      <c r="G162" s="89">
        <v>0</v>
      </c>
      <c r="H162" s="163"/>
    </row>
    <row r="163" spans="1:8" s="3" customFormat="1" ht="12" customHeight="1" x14ac:dyDescent="0.2">
      <c r="A163" s="9"/>
      <c r="B163" s="57"/>
      <c r="C163" s="85"/>
      <c r="D163" s="85"/>
      <c r="E163" s="85"/>
      <c r="F163" s="85"/>
      <c r="G163" s="5"/>
      <c r="H163" s="145"/>
    </row>
    <row r="164" spans="1:8" s="3" customFormat="1" ht="12" customHeight="1" x14ac:dyDescent="0.2">
      <c r="A164" s="9"/>
      <c r="B164" s="57"/>
      <c r="D164" s="2"/>
      <c r="E164" s="2"/>
      <c r="F164" s="72"/>
      <c r="G164" s="5"/>
      <c r="H164" s="19"/>
    </row>
    <row r="165" spans="1:8" s="3" customFormat="1" ht="12" customHeight="1" x14ac:dyDescent="0.2">
      <c r="A165" s="9" t="s">
        <v>416</v>
      </c>
      <c r="B165" s="57"/>
      <c r="C165" s="86" t="s">
        <v>110</v>
      </c>
      <c r="D165" s="2" t="s">
        <v>3</v>
      </c>
      <c r="E165" s="2">
        <v>1</v>
      </c>
      <c r="F165" s="72">
        <v>0</v>
      </c>
      <c r="G165" s="5"/>
      <c r="H165" s="19">
        <f>F165*E165</f>
        <v>0</v>
      </c>
    </row>
    <row r="166" spans="1:8" s="3" customFormat="1" ht="12" customHeight="1" x14ac:dyDescent="0.2">
      <c r="A166" s="9"/>
      <c r="B166" s="57"/>
      <c r="C166" s="148"/>
      <c r="D166" s="2"/>
      <c r="E166" s="2"/>
      <c r="F166" s="72">
        <v>0</v>
      </c>
      <c r="G166" s="5">
        <f>E166*F166</f>
        <v>0</v>
      </c>
      <c r="H166" s="19"/>
    </row>
    <row r="167" spans="1:8" s="3" customFormat="1" ht="12" customHeight="1" x14ac:dyDescent="0.2">
      <c r="A167" s="9"/>
      <c r="B167" s="57"/>
      <c r="D167" s="2"/>
      <c r="E167" s="2"/>
      <c r="F167" s="72"/>
      <c r="G167" s="75"/>
      <c r="H167" s="19"/>
    </row>
    <row r="168" spans="1:8" s="3" customFormat="1" ht="12" customHeight="1" thickBot="1" x14ac:dyDescent="0.25">
      <c r="A168" s="149"/>
      <c r="B168" s="150"/>
      <c r="C168" s="151"/>
      <c r="D168" s="152"/>
      <c r="E168" s="152"/>
      <c r="F168" s="152"/>
      <c r="G168" s="153">
        <f>SUM(G19:G167)</f>
        <v>0</v>
      </c>
      <c r="H168" s="49">
        <f>SUM(H165:H167)</f>
        <v>0</v>
      </c>
    </row>
    <row r="169" spans="1:8" s="3" customFormat="1" ht="12" customHeight="1" x14ac:dyDescent="0.2">
      <c r="A169" s="154" t="s">
        <v>41</v>
      </c>
      <c r="B169" s="57"/>
      <c r="C169" s="28"/>
      <c r="D169" s="2"/>
      <c r="E169" s="2"/>
      <c r="F169" s="72"/>
      <c r="G169" s="7">
        <f>G168+H168</f>
        <v>0</v>
      </c>
      <c r="H169" s="19"/>
    </row>
    <row r="170" spans="1:8" s="3" customFormat="1" ht="12" customHeight="1" x14ac:dyDescent="0.2">
      <c r="A170" s="154"/>
      <c r="B170" s="57"/>
      <c r="C170" s="28"/>
      <c r="D170" s="2"/>
      <c r="E170" s="2"/>
      <c r="F170" s="72"/>
      <c r="G170" s="7"/>
      <c r="H170" s="19"/>
    </row>
    <row r="171" spans="1:8" s="3" customFormat="1" ht="12" customHeight="1" x14ac:dyDescent="0.2">
      <c r="A171" s="154"/>
      <c r="B171" s="57"/>
      <c r="C171" s="28"/>
      <c r="D171" s="2"/>
      <c r="E171" s="2"/>
      <c r="F171" s="72"/>
      <c r="G171" s="7"/>
      <c r="H171" s="19"/>
    </row>
    <row r="172" spans="1:8" s="3" customFormat="1" ht="12" customHeight="1" x14ac:dyDescent="0.2">
      <c r="A172" s="154"/>
      <c r="B172" s="46" t="s">
        <v>25</v>
      </c>
      <c r="C172" s="28"/>
      <c r="D172" s="2"/>
      <c r="E172" s="2"/>
      <c r="F172" s="72"/>
      <c r="G172" s="7"/>
      <c r="H172" s="19"/>
    </row>
    <row r="173" spans="1:8" s="3" customFormat="1" ht="12" customHeight="1" x14ac:dyDescent="0.2">
      <c r="A173" s="154"/>
      <c r="B173" s="46"/>
      <c r="C173" s="28"/>
      <c r="D173" s="2"/>
      <c r="E173" s="2"/>
      <c r="F173" s="8"/>
      <c r="G173" s="7"/>
      <c r="H173" s="19"/>
    </row>
    <row r="174" spans="1:8" s="3" customFormat="1" ht="12" customHeight="1" x14ac:dyDescent="0.2">
      <c r="A174" s="154"/>
      <c r="C174" s="28"/>
      <c r="D174" s="2"/>
      <c r="E174" s="2"/>
      <c r="F174" s="8"/>
      <c r="G174" s="7"/>
      <c r="H174" s="19"/>
    </row>
    <row r="175" spans="1:8" s="3" customFormat="1" ht="12" customHeight="1" x14ac:dyDescent="0.2">
      <c r="A175" s="154"/>
      <c r="B175" s="57"/>
      <c r="C175" s="28"/>
      <c r="D175" s="2"/>
      <c r="E175" s="2"/>
      <c r="F175" s="8"/>
      <c r="G175" s="7"/>
      <c r="H175" s="19"/>
    </row>
    <row r="176" spans="1:8" s="3" customFormat="1" ht="12" customHeight="1" x14ac:dyDescent="0.2">
      <c r="A176" s="154"/>
      <c r="B176" s="57"/>
      <c r="C176" s="28"/>
      <c r="D176" s="2"/>
      <c r="E176" s="2"/>
      <c r="F176" s="8"/>
      <c r="G176" s="7"/>
      <c r="H176" s="19"/>
    </row>
    <row r="181" spans="1:8" s="10" customFormat="1" x14ac:dyDescent="0.2">
      <c r="A181" s="9"/>
      <c r="C181"/>
      <c r="D181" s="144"/>
      <c r="E181"/>
      <c r="F181" s="136"/>
      <c r="G181" s="155"/>
      <c r="H181"/>
    </row>
    <row r="182" spans="1:8" s="10" customFormat="1" x14ac:dyDescent="0.2">
      <c r="A182" s="9"/>
      <c r="C182"/>
      <c r="D182" s="144"/>
      <c r="E182"/>
      <c r="F182" s="136"/>
      <c r="G182" s="155"/>
      <c r="H182"/>
    </row>
    <row r="183" spans="1:8" s="10" customFormat="1" x14ac:dyDescent="0.2">
      <c r="A183" s="9"/>
      <c r="C183"/>
      <c r="D183" s="144"/>
      <c r="E183"/>
      <c r="F183" s="136"/>
      <c r="G183" s="155"/>
      <c r="H183"/>
    </row>
    <row r="184" spans="1:8" s="10" customFormat="1" x14ac:dyDescent="0.2">
      <c r="A184" s="9"/>
      <c r="C184"/>
      <c r="D184" s="144"/>
      <c r="E184"/>
      <c r="F184" s="136"/>
      <c r="G184" s="155"/>
      <c r="H184"/>
    </row>
    <row r="185" spans="1:8" s="10" customFormat="1" x14ac:dyDescent="0.2">
      <c r="A185" s="9"/>
      <c r="C185"/>
      <c r="D185" s="144"/>
      <c r="E185"/>
      <c r="F185" s="136"/>
      <c r="G185" s="155"/>
      <c r="H185"/>
    </row>
    <row r="186" spans="1:8" s="10" customFormat="1" x14ac:dyDescent="0.2">
      <c r="A186" s="9"/>
      <c r="C186"/>
      <c r="D186" s="144"/>
      <c r="E186"/>
      <c r="F186" s="136"/>
      <c r="G186" s="155"/>
      <c r="H186"/>
    </row>
    <row r="187" spans="1:8" s="10" customFormat="1" x14ac:dyDescent="0.2">
      <c r="A187" s="9"/>
      <c r="C187"/>
      <c r="D187" s="144"/>
      <c r="E187"/>
      <c r="F187" s="136"/>
      <c r="G187" s="155"/>
      <c r="H187"/>
    </row>
    <row r="188" spans="1:8" s="10" customFormat="1" x14ac:dyDescent="0.2">
      <c r="A188" s="9"/>
      <c r="C188"/>
      <c r="D188" s="144"/>
      <c r="E188"/>
      <c r="F188" s="136"/>
      <c r="G188" s="155"/>
      <c r="H188"/>
    </row>
    <row r="189" spans="1:8" s="10" customFormat="1" x14ac:dyDescent="0.2">
      <c r="A189" s="9"/>
      <c r="C189"/>
      <c r="D189" s="144"/>
      <c r="E189"/>
      <c r="F189" s="136"/>
      <c r="G189" s="155"/>
      <c r="H189"/>
    </row>
    <row r="190" spans="1:8" s="10" customFormat="1" x14ac:dyDescent="0.2">
      <c r="A190" s="9"/>
      <c r="C190"/>
      <c r="D190" s="144"/>
      <c r="E190"/>
      <c r="F190" s="136"/>
      <c r="G190" s="155"/>
      <c r="H190"/>
    </row>
    <row r="191" spans="1:8" s="10" customFormat="1" x14ac:dyDescent="0.2">
      <c r="A191" s="9"/>
      <c r="C191"/>
      <c r="D191" s="144"/>
      <c r="E191"/>
      <c r="F191" s="136"/>
      <c r="G191" s="155"/>
      <c r="H191"/>
    </row>
    <row r="192" spans="1:8" s="10" customFormat="1" x14ac:dyDescent="0.2">
      <c r="A192" s="9"/>
      <c r="C192"/>
      <c r="D192" s="144"/>
      <c r="E192"/>
      <c r="F192" s="136"/>
      <c r="G192" s="155"/>
      <c r="H192"/>
    </row>
    <row r="193" spans="1:8" s="10" customFormat="1" x14ac:dyDescent="0.2">
      <c r="A193" s="9"/>
      <c r="C193"/>
      <c r="D193" s="144"/>
      <c r="E193"/>
      <c r="F193" s="136"/>
      <c r="G193" s="155"/>
      <c r="H193"/>
    </row>
    <row r="194" spans="1:8" s="10" customFormat="1" x14ac:dyDescent="0.2">
      <c r="A194" s="9"/>
      <c r="C194"/>
      <c r="D194" s="144"/>
      <c r="E194"/>
      <c r="F194" s="136"/>
      <c r="G194" s="155"/>
      <c r="H194"/>
    </row>
    <row r="195" spans="1:8" s="10" customFormat="1" x14ac:dyDescent="0.2">
      <c r="A195" s="9"/>
      <c r="C195"/>
      <c r="D195" s="144"/>
      <c r="E195"/>
      <c r="F195" s="136"/>
      <c r="G195" s="155"/>
      <c r="H195"/>
    </row>
    <row r="196" spans="1:8" s="10" customFormat="1" x14ac:dyDescent="0.2">
      <c r="A196" s="9"/>
      <c r="C196"/>
      <c r="D196" s="144"/>
      <c r="E196"/>
      <c r="F196" s="136"/>
      <c r="G196" s="155"/>
      <c r="H196"/>
    </row>
    <row r="197" spans="1:8" s="10" customFormat="1" x14ac:dyDescent="0.2">
      <c r="A197" s="9"/>
      <c r="C197"/>
      <c r="D197" s="144"/>
      <c r="E197"/>
      <c r="F197" s="136"/>
      <c r="G197" s="155"/>
      <c r="H197"/>
    </row>
    <row r="198" spans="1:8" s="10" customFormat="1" x14ac:dyDescent="0.2">
      <c r="A198" s="9"/>
      <c r="C198"/>
      <c r="D198" s="144"/>
      <c r="E198"/>
      <c r="F198" s="136"/>
      <c r="G198" s="155"/>
      <c r="H198"/>
    </row>
    <row r="199" spans="1:8" s="10" customFormat="1" x14ac:dyDescent="0.2">
      <c r="A199" s="9"/>
      <c r="C199"/>
      <c r="D199" s="144"/>
      <c r="E199"/>
      <c r="F199" s="136"/>
      <c r="G199" s="155"/>
      <c r="H199"/>
    </row>
    <row r="200" spans="1:8" s="10" customFormat="1" x14ac:dyDescent="0.2">
      <c r="A200" s="9"/>
      <c r="C200"/>
      <c r="D200" s="144"/>
      <c r="E200"/>
      <c r="F200" s="136"/>
      <c r="G200" s="155"/>
      <c r="H200"/>
    </row>
    <row r="201" spans="1:8" s="10" customFormat="1" x14ac:dyDescent="0.2">
      <c r="A201" s="9"/>
      <c r="C201"/>
      <c r="D201" s="144"/>
      <c r="E201"/>
      <c r="F201" s="136"/>
      <c r="G201" s="155"/>
      <c r="H201"/>
    </row>
    <row r="202" spans="1:8" s="10" customFormat="1" x14ac:dyDescent="0.2">
      <c r="A202" s="9"/>
      <c r="C202"/>
      <c r="D202" s="144"/>
      <c r="E202"/>
      <c r="F202" s="136"/>
      <c r="G202" s="155"/>
      <c r="H202"/>
    </row>
    <row r="203" spans="1:8" s="10" customFormat="1" x14ac:dyDescent="0.2">
      <c r="A203" s="9"/>
      <c r="C203"/>
      <c r="D203" s="144"/>
      <c r="E203"/>
      <c r="F203" s="136"/>
      <c r="G203" s="155"/>
      <c r="H203"/>
    </row>
    <row r="204" spans="1:8" s="10" customFormat="1" x14ac:dyDescent="0.2">
      <c r="A204" s="9"/>
      <c r="C204"/>
      <c r="D204" s="144"/>
      <c r="E204"/>
      <c r="F204" s="136"/>
      <c r="G204" s="155"/>
      <c r="H204"/>
    </row>
    <row r="205" spans="1:8" s="10" customFormat="1" x14ac:dyDescent="0.2">
      <c r="A205" s="9"/>
      <c r="C205"/>
      <c r="D205" s="144"/>
      <c r="E205"/>
      <c r="F205" s="136"/>
      <c r="G205" s="155"/>
      <c r="H205"/>
    </row>
    <row r="206" spans="1:8" s="10" customFormat="1" x14ac:dyDescent="0.2">
      <c r="A206" s="9"/>
      <c r="C206"/>
      <c r="D206" s="144"/>
      <c r="E206"/>
      <c r="F206" s="136"/>
      <c r="G206" s="155"/>
      <c r="H206"/>
    </row>
    <row r="207" spans="1:8" s="10" customFormat="1" x14ac:dyDescent="0.2">
      <c r="A207" s="9"/>
      <c r="C207"/>
      <c r="D207" s="144"/>
      <c r="E207"/>
      <c r="F207" s="136"/>
      <c r="G207" s="155"/>
      <c r="H207"/>
    </row>
    <row r="208" spans="1:8" s="10" customFormat="1" x14ac:dyDescent="0.2">
      <c r="A208" s="9"/>
      <c r="C208"/>
      <c r="D208" s="144"/>
      <c r="E208"/>
      <c r="F208" s="136"/>
      <c r="G208" s="155"/>
      <c r="H208"/>
    </row>
    <row r="209" spans="1:8" s="10" customFormat="1" x14ac:dyDescent="0.2">
      <c r="A209" s="9"/>
      <c r="C209"/>
      <c r="D209" s="144"/>
      <c r="E209"/>
      <c r="F209" s="136"/>
      <c r="G209" s="155"/>
      <c r="H209"/>
    </row>
    <row r="210" spans="1:8" s="10" customFormat="1" x14ac:dyDescent="0.2">
      <c r="A210" s="9"/>
      <c r="C210"/>
      <c r="D210" s="144"/>
      <c r="E210"/>
      <c r="F210" s="136"/>
      <c r="G210" s="155"/>
      <c r="H210"/>
    </row>
    <row r="211" spans="1:8" s="10" customFormat="1" x14ac:dyDescent="0.2">
      <c r="A211" s="9"/>
      <c r="C211"/>
      <c r="D211" s="144"/>
      <c r="E211"/>
      <c r="F211" s="136"/>
      <c r="G211" s="155"/>
      <c r="H211"/>
    </row>
    <row r="212" spans="1:8" s="10" customFormat="1" x14ac:dyDescent="0.2">
      <c r="A212" s="9"/>
      <c r="C212"/>
      <c r="D212" s="144"/>
      <c r="E212"/>
      <c r="F212" s="136"/>
      <c r="G212" s="155"/>
      <c r="H212"/>
    </row>
    <row r="213" spans="1:8" s="10" customFormat="1" x14ac:dyDescent="0.2">
      <c r="A213" s="9"/>
      <c r="C213"/>
      <c r="D213" s="144"/>
      <c r="E213"/>
      <c r="F213" s="136"/>
      <c r="G213" s="155"/>
      <c r="H213"/>
    </row>
    <row r="214" spans="1:8" s="10" customFormat="1" x14ac:dyDescent="0.2">
      <c r="A214" s="9"/>
      <c r="C214"/>
      <c r="D214" s="144"/>
      <c r="E214"/>
      <c r="F214" s="136"/>
      <c r="G214" s="155"/>
      <c r="H214"/>
    </row>
    <row r="215" spans="1:8" s="10" customFormat="1" x14ac:dyDescent="0.2">
      <c r="A215" s="9"/>
      <c r="C215"/>
      <c r="D215" s="144"/>
      <c r="E215"/>
      <c r="F215" s="136"/>
      <c r="G215" s="155"/>
      <c r="H215"/>
    </row>
    <row r="216" spans="1:8" s="10" customFormat="1" x14ac:dyDescent="0.2">
      <c r="A216" s="9"/>
      <c r="C216"/>
      <c r="D216" s="144"/>
      <c r="E216"/>
      <c r="F216" s="136"/>
      <c r="G216" s="155"/>
      <c r="H216"/>
    </row>
    <row r="217" spans="1:8" s="10" customFormat="1" x14ac:dyDescent="0.2">
      <c r="A217" s="9"/>
      <c r="C217"/>
      <c r="D217" s="144"/>
      <c r="E217"/>
      <c r="F217" s="136"/>
      <c r="G217" s="155"/>
      <c r="H217"/>
    </row>
    <row r="218" spans="1:8" s="10" customFormat="1" x14ac:dyDescent="0.2">
      <c r="A218" s="9"/>
      <c r="C218"/>
      <c r="D218" s="144"/>
      <c r="E218"/>
      <c r="F218" s="136"/>
      <c r="G218" s="155"/>
      <c r="H218"/>
    </row>
    <row r="219" spans="1:8" s="10" customFormat="1" x14ac:dyDescent="0.2">
      <c r="A219" s="9"/>
      <c r="C219"/>
      <c r="D219" s="144"/>
      <c r="E219"/>
      <c r="F219" s="136"/>
      <c r="G219" s="155"/>
      <c r="H219"/>
    </row>
    <row r="220" spans="1:8" s="10" customFormat="1" x14ac:dyDescent="0.2">
      <c r="A220" s="9"/>
      <c r="C220"/>
      <c r="D220" s="144"/>
      <c r="E220"/>
      <c r="F220" s="136"/>
      <c r="G220" s="155"/>
      <c r="H220"/>
    </row>
    <row r="221" spans="1:8" s="10" customFormat="1" x14ac:dyDescent="0.2">
      <c r="A221" s="9"/>
      <c r="C221"/>
      <c r="D221" s="144"/>
      <c r="E221"/>
      <c r="F221" s="136"/>
      <c r="G221" s="155"/>
      <c r="H221"/>
    </row>
    <row r="222" spans="1:8" s="10" customFormat="1" x14ac:dyDescent="0.2">
      <c r="A222" s="9"/>
      <c r="C222"/>
      <c r="D222" s="144"/>
      <c r="E222"/>
      <c r="F222" s="136"/>
      <c r="G222" s="155"/>
      <c r="H222"/>
    </row>
    <row r="223" spans="1:8" s="10" customFormat="1" x14ac:dyDescent="0.2">
      <c r="A223" s="9"/>
      <c r="C223"/>
      <c r="D223" s="144"/>
      <c r="E223"/>
      <c r="F223" s="136"/>
      <c r="G223" s="155"/>
      <c r="H223"/>
    </row>
    <row r="224" spans="1:8" s="10" customFormat="1" x14ac:dyDescent="0.2">
      <c r="A224" s="9"/>
      <c r="C224"/>
      <c r="D224" s="144"/>
      <c r="E224"/>
      <c r="F224" s="136"/>
      <c r="G224" s="155"/>
      <c r="H224"/>
    </row>
    <row r="225" spans="1:8" s="10" customFormat="1" x14ac:dyDescent="0.2">
      <c r="A225" s="9"/>
      <c r="C225"/>
      <c r="D225" s="144"/>
      <c r="E225"/>
      <c r="F225" s="136"/>
      <c r="G225" s="155"/>
      <c r="H225"/>
    </row>
    <row r="226" spans="1:8" s="10" customFormat="1" x14ac:dyDescent="0.2">
      <c r="A226" s="9"/>
      <c r="C226"/>
      <c r="D226" s="144"/>
      <c r="E226"/>
      <c r="F226" s="136"/>
      <c r="G226" s="155"/>
      <c r="H226"/>
    </row>
    <row r="227" spans="1:8" s="10" customFormat="1" x14ac:dyDescent="0.2">
      <c r="A227" s="9"/>
      <c r="C227"/>
      <c r="D227" s="144"/>
      <c r="E227"/>
      <c r="F227" s="136"/>
      <c r="G227" s="155"/>
      <c r="H227"/>
    </row>
    <row r="228" spans="1:8" s="10" customFormat="1" x14ac:dyDescent="0.2">
      <c r="A228" s="9"/>
      <c r="C228"/>
      <c r="D228" s="144"/>
      <c r="E228"/>
      <c r="F228" s="136"/>
      <c r="G228" s="155"/>
      <c r="H228"/>
    </row>
    <row r="229" spans="1:8" s="10" customFormat="1" x14ac:dyDescent="0.2">
      <c r="A229" s="9"/>
      <c r="C229"/>
      <c r="D229" s="144"/>
      <c r="E229"/>
      <c r="F229" s="136"/>
      <c r="G229" s="155"/>
      <c r="H229"/>
    </row>
    <row r="230" spans="1:8" s="10" customFormat="1" x14ac:dyDescent="0.2">
      <c r="A230" s="9"/>
      <c r="C230"/>
      <c r="D230" s="144"/>
      <c r="E230"/>
      <c r="F230" s="136"/>
      <c r="G230" s="155"/>
      <c r="H230"/>
    </row>
    <row r="231" spans="1:8" s="10" customFormat="1" x14ac:dyDescent="0.2">
      <c r="A231" s="9"/>
      <c r="C231"/>
      <c r="D231" s="144"/>
      <c r="E231"/>
      <c r="F231" s="136"/>
      <c r="G231" s="155"/>
      <c r="H231"/>
    </row>
    <row r="232" spans="1:8" s="10" customFormat="1" x14ac:dyDescent="0.2">
      <c r="A232" s="9"/>
      <c r="C232"/>
      <c r="D232" s="144"/>
      <c r="E232"/>
      <c r="F232" s="136"/>
      <c r="G232" s="155"/>
      <c r="H232"/>
    </row>
    <row r="233" spans="1:8" s="10" customFormat="1" x14ac:dyDescent="0.2">
      <c r="A233" s="9"/>
      <c r="C233"/>
      <c r="D233" s="144"/>
      <c r="E233"/>
      <c r="F233" s="136"/>
      <c r="G233" s="155"/>
      <c r="H233"/>
    </row>
    <row r="234" spans="1:8" s="10" customFormat="1" x14ac:dyDescent="0.2">
      <c r="A234" s="9"/>
      <c r="C234"/>
      <c r="D234" s="144"/>
      <c r="E234"/>
      <c r="F234" s="136"/>
      <c r="G234" s="155"/>
      <c r="H234"/>
    </row>
    <row r="235" spans="1:8" s="10" customFormat="1" x14ac:dyDescent="0.2">
      <c r="A235" s="9"/>
      <c r="C235"/>
      <c r="D235" s="144"/>
      <c r="E235"/>
      <c r="F235" s="136"/>
      <c r="G235" s="155"/>
      <c r="H235"/>
    </row>
    <row r="236" spans="1:8" s="10" customFormat="1" x14ac:dyDescent="0.2">
      <c r="A236" s="9"/>
      <c r="C236"/>
      <c r="D236" s="144"/>
      <c r="E236"/>
      <c r="F236" s="136"/>
      <c r="G236" s="155"/>
      <c r="H236"/>
    </row>
    <row r="237" spans="1:8" s="10" customFormat="1" x14ac:dyDescent="0.2">
      <c r="A237" s="9"/>
      <c r="C237"/>
      <c r="D237" s="144"/>
      <c r="E237"/>
      <c r="F237" s="136"/>
      <c r="G237" s="155"/>
      <c r="H237"/>
    </row>
    <row r="238" spans="1:8" s="10" customFormat="1" x14ac:dyDescent="0.2">
      <c r="A238" s="9"/>
      <c r="C238"/>
      <c r="D238" s="144"/>
      <c r="E238"/>
      <c r="F238" s="136"/>
      <c r="G238" s="155"/>
      <c r="H238"/>
    </row>
    <row r="239" spans="1:8" s="10" customFormat="1" x14ac:dyDescent="0.2">
      <c r="A239" s="9"/>
      <c r="C239"/>
      <c r="D239" s="144"/>
      <c r="E239"/>
      <c r="F239" s="136"/>
      <c r="G239" s="155"/>
      <c r="H239"/>
    </row>
    <row r="240" spans="1:8" s="10" customFormat="1" x14ac:dyDescent="0.2">
      <c r="A240" s="9"/>
      <c r="C240"/>
      <c r="D240" s="144"/>
      <c r="E240"/>
      <c r="F240" s="136"/>
      <c r="G240" s="155"/>
      <c r="H240"/>
    </row>
    <row r="241" spans="1:8" s="10" customFormat="1" x14ac:dyDescent="0.2">
      <c r="A241" s="9"/>
      <c r="C241"/>
      <c r="D241" s="144"/>
      <c r="E241"/>
      <c r="F241" s="136"/>
      <c r="G241" s="155"/>
      <c r="H241"/>
    </row>
    <row r="242" spans="1:8" s="10" customFormat="1" x14ac:dyDescent="0.2">
      <c r="A242" s="9"/>
      <c r="C242"/>
      <c r="D242" s="144"/>
      <c r="E242"/>
      <c r="F242" s="136"/>
      <c r="G242" s="155"/>
      <c r="H242"/>
    </row>
    <row r="243" spans="1:8" s="10" customFormat="1" x14ac:dyDescent="0.2">
      <c r="A243" s="9"/>
      <c r="C243"/>
      <c r="D243" s="144"/>
      <c r="E243"/>
      <c r="F243" s="136"/>
      <c r="G243" s="155"/>
      <c r="H243"/>
    </row>
    <row r="244" spans="1:8" s="10" customFormat="1" x14ac:dyDescent="0.2">
      <c r="A244" s="9"/>
      <c r="C244"/>
      <c r="D244" s="144"/>
      <c r="E244"/>
      <c r="F244" s="136"/>
      <c r="G244" s="155"/>
      <c r="H244"/>
    </row>
    <row r="245" spans="1:8" s="10" customFormat="1" x14ac:dyDescent="0.2">
      <c r="A245" s="9"/>
      <c r="C245"/>
      <c r="D245" s="144"/>
      <c r="E245"/>
      <c r="F245" s="136"/>
      <c r="G245" s="155"/>
      <c r="H245"/>
    </row>
    <row r="246" spans="1:8" s="10" customFormat="1" x14ac:dyDescent="0.2">
      <c r="A246" s="9"/>
      <c r="C246"/>
      <c r="D246" s="144"/>
      <c r="E246"/>
      <c r="F246" s="136"/>
      <c r="G246" s="155"/>
      <c r="H246"/>
    </row>
    <row r="247" spans="1:8" s="10" customFormat="1" x14ac:dyDescent="0.2">
      <c r="A247" s="9"/>
      <c r="C247"/>
      <c r="D247" s="144"/>
      <c r="E247"/>
      <c r="F247" s="136"/>
      <c r="G247" s="155"/>
      <c r="H247"/>
    </row>
    <row r="248" spans="1:8" s="10" customFormat="1" x14ac:dyDescent="0.2">
      <c r="A248" s="9"/>
      <c r="C248"/>
      <c r="D248" s="144"/>
      <c r="E248"/>
      <c r="F248" s="136"/>
      <c r="G248" s="155"/>
      <c r="H248"/>
    </row>
    <row r="249" spans="1:8" s="10" customFormat="1" x14ac:dyDescent="0.2">
      <c r="A249" s="9"/>
      <c r="C249"/>
      <c r="D249" s="144"/>
      <c r="E249"/>
      <c r="F249" s="136"/>
      <c r="G249" s="155"/>
      <c r="H249"/>
    </row>
    <row r="250" spans="1:8" s="10" customFormat="1" x14ac:dyDescent="0.2">
      <c r="A250" s="9"/>
      <c r="C250"/>
      <c r="D250" s="144"/>
      <c r="E250"/>
      <c r="F250" s="136"/>
      <c r="G250" s="155"/>
      <c r="H250"/>
    </row>
    <row r="251" spans="1:8" s="10" customFormat="1" x14ac:dyDescent="0.2">
      <c r="A251" s="9"/>
      <c r="C251"/>
      <c r="D251" s="144"/>
      <c r="E251"/>
      <c r="F251" s="136"/>
      <c r="G251" s="155"/>
      <c r="H251"/>
    </row>
    <row r="252" spans="1:8" s="10" customFormat="1" x14ac:dyDescent="0.2">
      <c r="A252" s="9"/>
      <c r="C252"/>
      <c r="D252" s="144"/>
      <c r="E252"/>
      <c r="F252" s="136"/>
      <c r="G252" s="155"/>
      <c r="H252"/>
    </row>
    <row r="253" spans="1:8" s="10" customFormat="1" x14ac:dyDescent="0.2">
      <c r="A253" s="9"/>
      <c r="C253"/>
      <c r="D253" s="144"/>
      <c r="E253"/>
      <c r="F253" s="136"/>
      <c r="G253" s="155"/>
      <c r="H253"/>
    </row>
    <row r="254" spans="1:8" s="10" customFormat="1" x14ac:dyDescent="0.2">
      <c r="A254" s="9"/>
      <c r="C254"/>
      <c r="D254" s="144"/>
      <c r="E254"/>
      <c r="F254" s="136"/>
      <c r="G254" s="155"/>
      <c r="H254"/>
    </row>
    <row r="255" spans="1:8" s="10" customFormat="1" x14ac:dyDescent="0.2">
      <c r="A255" s="9"/>
      <c r="C255"/>
      <c r="D255" s="144"/>
      <c r="E255"/>
      <c r="F255" s="136"/>
      <c r="G255" s="155"/>
      <c r="H255"/>
    </row>
    <row r="256" spans="1:8" s="10" customFormat="1" x14ac:dyDescent="0.2">
      <c r="A256" s="9"/>
      <c r="C256"/>
      <c r="D256" s="144"/>
      <c r="E256"/>
      <c r="F256" s="136"/>
      <c r="G256" s="155"/>
      <c r="H256"/>
    </row>
    <row r="257" spans="1:8" s="10" customFormat="1" x14ac:dyDescent="0.2">
      <c r="A257" s="9"/>
      <c r="C257"/>
      <c r="D257" s="144"/>
      <c r="E257"/>
      <c r="F257" s="136"/>
      <c r="G257" s="155"/>
      <c r="H257"/>
    </row>
    <row r="258" spans="1:8" s="10" customFormat="1" x14ac:dyDescent="0.2">
      <c r="A258" s="9"/>
      <c r="C258"/>
      <c r="D258" s="144"/>
      <c r="E258"/>
      <c r="F258" s="136"/>
      <c r="G258" s="155"/>
      <c r="H258"/>
    </row>
    <row r="259" spans="1:8" s="10" customFormat="1" x14ac:dyDescent="0.2">
      <c r="A259" s="9"/>
      <c r="C259"/>
      <c r="D259" s="144"/>
      <c r="E259"/>
      <c r="F259" s="136"/>
      <c r="G259" s="155"/>
      <c r="H259"/>
    </row>
    <row r="260" spans="1:8" s="10" customFormat="1" x14ac:dyDescent="0.2">
      <c r="A260" s="9"/>
      <c r="C260"/>
      <c r="D260" s="144"/>
      <c r="E260"/>
      <c r="F260" s="136"/>
      <c r="G260" s="155"/>
      <c r="H260"/>
    </row>
    <row r="261" spans="1:8" s="10" customFormat="1" x14ac:dyDescent="0.2">
      <c r="A261" s="9"/>
      <c r="C261"/>
      <c r="D261" s="144"/>
      <c r="E261"/>
      <c r="F261" s="136"/>
      <c r="G261" s="155"/>
      <c r="H261"/>
    </row>
    <row r="262" spans="1:8" s="10" customFormat="1" x14ac:dyDescent="0.2">
      <c r="A262" s="9"/>
      <c r="C262"/>
      <c r="D262" s="144"/>
      <c r="E262"/>
      <c r="F262" s="136"/>
      <c r="G262" s="155"/>
      <c r="H262"/>
    </row>
    <row r="263" spans="1:8" s="10" customFormat="1" x14ac:dyDescent="0.2">
      <c r="A263" s="9"/>
      <c r="C263"/>
      <c r="D263" s="144"/>
      <c r="E263"/>
      <c r="F263" s="136"/>
      <c r="G263" s="155"/>
      <c r="H263"/>
    </row>
    <row r="264" spans="1:8" s="10" customFormat="1" x14ac:dyDescent="0.2">
      <c r="A264" s="9"/>
      <c r="C264"/>
      <c r="D264" s="144"/>
      <c r="E264"/>
      <c r="F264" s="136"/>
      <c r="G264" s="155"/>
      <c r="H264"/>
    </row>
    <row r="265" spans="1:8" s="10" customFormat="1" x14ac:dyDescent="0.2">
      <c r="A265" s="9"/>
      <c r="C265"/>
      <c r="D265" s="144"/>
      <c r="E265"/>
      <c r="F265" s="136"/>
      <c r="G265" s="155"/>
      <c r="H265"/>
    </row>
    <row r="266" spans="1:8" s="10" customFormat="1" x14ac:dyDescent="0.2">
      <c r="A266" s="9"/>
      <c r="C266"/>
      <c r="D266" s="144"/>
      <c r="E266"/>
      <c r="F266" s="136"/>
      <c r="G266" s="155"/>
      <c r="H266"/>
    </row>
    <row r="267" spans="1:8" s="10" customFormat="1" x14ac:dyDescent="0.2">
      <c r="A267" s="9"/>
      <c r="C267"/>
      <c r="D267" s="144"/>
      <c r="E267"/>
      <c r="F267" s="136"/>
      <c r="G267" s="155"/>
      <c r="H267"/>
    </row>
    <row r="268" spans="1:8" s="10" customFormat="1" x14ac:dyDescent="0.2">
      <c r="A268" s="9"/>
      <c r="C268"/>
      <c r="D268" s="144"/>
      <c r="E268"/>
      <c r="F268" s="136"/>
      <c r="G268" s="155"/>
      <c r="H268"/>
    </row>
    <row r="269" spans="1:8" s="10" customFormat="1" x14ac:dyDescent="0.2">
      <c r="A269" s="9"/>
      <c r="C269"/>
      <c r="D269" s="144"/>
      <c r="E269"/>
      <c r="F269" s="136"/>
      <c r="G269" s="155"/>
      <c r="H269"/>
    </row>
    <row r="270" spans="1:8" s="10" customFormat="1" x14ac:dyDescent="0.2">
      <c r="A270" s="9"/>
      <c r="C270"/>
      <c r="D270" s="144"/>
      <c r="E270"/>
      <c r="F270" s="136"/>
      <c r="G270" s="155"/>
      <c r="H270"/>
    </row>
    <row r="271" spans="1:8" s="10" customFormat="1" x14ac:dyDescent="0.2">
      <c r="A271" s="9"/>
      <c r="C271"/>
      <c r="D271" s="144"/>
      <c r="E271"/>
      <c r="F271" s="136"/>
      <c r="G271" s="155"/>
      <c r="H271"/>
    </row>
    <row r="272" spans="1:8" s="10" customFormat="1" x14ac:dyDescent="0.2">
      <c r="A272" s="9"/>
      <c r="C272"/>
      <c r="D272" s="144"/>
      <c r="E272"/>
      <c r="F272" s="136"/>
      <c r="G272" s="155"/>
      <c r="H272"/>
    </row>
    <row r="273" spans="1:8" s="10" customFormat="1" x14ac:dyDescent="0.2">
      <c r="A273" s="9"/>
      <c r="C273"/>
      <c r="D273" s="144"/>
      <c r="E273"/>
      <c r="F273" s="136"/>
      <c r="G273" s="155"/>
      <c r="H273"/>
    </row>
    <row r="274" spans="1:8" x14ac:dyDescent="0.2">
      <c r="A274" s="9"/>
    </row>
    <row r="275" spans="1:8" x14ac:dyDescent="0.2">
      <c r="A275" s="9"/>
    </row>
    <row r="276" spans="1:8" x14ac:dyDescent="0.2">
      <c r="A276" s="9"/>
    </row>
    <row r="277" spans="1:8" x14ac:dyDescent="0.2">
      <c r="A277" s="9"/>
      <c r="H277">
        <f>SUM(H263:H276)</f>
        <v>0</v>
      </c>
    </row>
    <row r="278" spans="1:8" x14ac:dyDescent="0.2">
      <c r="A278" s="9"/>
      <c r="G278" s="156">
        <f>G277+H277</f>
        <v>0</v>
      </c>
    </row>
    <row r="279" spans="1:8" x14ac:dyDescent="0.2">
      <c r="A279" s="9"/>
    </row>
    <row r="280" spans="1:8" x14ac:dyDescent="0.2">
      <c r="A280" s="9"/>
    </row>
    <row r="281" spans="1:8" x14ac:dyDescent="0.2">
      <c r="A281" s="9"/>
    </row>
    <row r="282" spans="1:8" x14ac:dyDescent="0.2">
      <c r="A282" s="9"/>
    </row>
    <row r="283" spans="1:8" x14ac:dyDescent="0.2">
      <c r="A283" s="9"/>
    </row>
    <row r="284" spans="1:8" x14ac:dyDescent="0.2">
      <c r="A284" s="9"/>
    </row>
    <row r="285" spans="1:8" x14ac:dyDescent="0.2">
      <c r="A285" s="9"/>
    </row>
    <row r="286" spans="1:8" x14ac:dyDescent="0.2">
      <c r="A286" s="9"/>
    </row>
    <row r="287" spans="1:8" x14ac:dyDescent="0.2">
      <c r="A287" s="9"/>
    </row>
    <row r="288" spans="1:8" x14ac:dyDescent="0.2">
      <c r="A288" s="9"/>
    </row>
    <row r="289" spans="1:8" x14ac:dyDescent="0.2">
      <c r="A289" s="9"/>
    </row>
    <row r="290" spans="1:8" s="10" customFormat="1" x14ac:dyDescent="0.2">
      <c r="A290" s="9"/>
      <c r="C290"/>
      <c r="D290" s="144"/>
      <c r="E290"/>
      <c r="F290" s="136"/>
      <c r="G290" s="155"/>
      <c r="H290"/>
    </row>
    <row r="291" spans="1:8" s="10" customFormat="1" x14ac:dyDescent="0.2">
      <c r="A291" s="9"/>
      <c r="C291"/>
      <c r="D291" s="144"/>
      <c r="E291"/>
      <c r="F291" s="136"/>
      <c r="G291" s="155"/>
      <c r="H291"/>
    </row>
    <row r="292" spans="1:8" s="10" customFormat="1" x14ac:dyDescent="0.2">
      <c r="A292" s="9"/>
      <c r="C292"/>
      <c r="D292" s="144"/>
      <c r="E292"/>
      <c r="F292" s="136"/>
      <c r="G292" s="155"/>
      <c r="H292"/>
    </row>
    <row r="293" spans="1:8" s="10" customFormat="1" x14ac:dyDescent="0.2">
      <c r="A293" s="9"/>
      <c r="C293"/>
      <c r="D293" s="144"/>
      <c r="E293"/>
      <c r="F293" s="136"/>
      <c r="G293" s="155"/>
      <c r="H293"/>
    </row>
    <row r="294" spans="1:8" s="10" customFormat="1" x14ac:dyDescent="0.2">
      <c r="A294" s="9"/>
      <c r="C294"/>
      <c r="D294" s="144"/>
      <c r="E294"/>
      <c r="F294" s="136"/>
      <c r="G294" s="155"/>
      <c r="H294"/>
    </row>
    <row r="295" spans="1:8" s="10" customFormat="1" x14ac:dyDescent="0.2">
      <c r="A295" s="9"/>
      <c r="C295"/>
      <c r="D295" s="144"/>
      <c r="E295"/>
      <c r="F295" s="136"/>
      <c r="G295" s="155"/>
      <c r="H295"/>
    </row>
    <row r="296" spans="1:8" s="10" customFormat="1" x14ac:dyDescent="0.2">
      <c r="A296" s="9"/>
      <c r="C296"/>
      <c r="D296" s="144"/>
      <c r="E296"/>
      <c r="F296" s="136"/>
      <c r="G296" s="155"/>
      <c r="H296"/>
    </row>
    <row r="297" spans="1:8" s="10" customFormat="1" x14ac:dyDescent="0.2">
      <c r="A297" s="9"/>
      <c r="C297"/>
      <c r="D297" s="144"/>
      <c r="E297"/>
      <c r="F297" s="136"/>
      <c r="G297" s="155"/>
      <c r="H297"/>
    </row>
    <row r="298" spans="1:8" s="10" customFormat="1" x14ac:dyDescent="0.2">
      <c r="A298" s="9"/>
      <c r="C298"/>
      <c r="D298" s="144"/>
      <c r="E298"/>
      <c r="F298" s="136"/>
      <c r="G298" s="155"/>
      <c r="H298"/>
    </row>
    <row r="299" spans="1:8" s="10" customFormat="1" x14ac:dyDescent="0.2">
      <c r="A299" s="9"/>
      <c r="C299"/>
      <c r="D299" s="144"/>
      <c r="E299"/>
      <c r="F299" s="136"/>
      <c r="G299" s="155"/>
      <c r="H299"/>
    </row>
    <row r="300" spans="1:8" s="10" customFormat="1" x14ac:dyDescent="0.2">
      <c r="A300" s="9"/>
      <c r="C300"/>
      <c r="D300" s="144"/>
      <c r="E300"/>
      <c r="F300" s="136"/>
      <c r="G300" s="155"/>
      <c r="H300"/>
    </row>
    <row r="301" spans="1:8" s="10" customFormat="1" x14ac:dyDescent="0.2">
      <c r="A301" s="9"/>
      <c r="C301"/>
      <c r="D301" s="144"/>
      <c r="E301"/>
      <c r="F301" s="136"/>
      <c r="G301" s="155"/>
      <c r="H301"/>
    </row>
    <row r="302" spans="1:8" s="10" customFormat="1" x14ac:dyDescent="0.2">
      <c r="A302" s="9"/>
      <c r="C302"/>
      <c r="D302" s="144"/>
      <c r="E302"/>
      <c r="F302" s="136"/>
      <c r="G302" s="155"/>
      <c r="H302"/>
    </row>
    <row r="303" spans="1:8" s="10" customFormat="1" x14ac:dyDescent="0.2">
      <c r="A303" s="9"/>
      <c r="C303"/>
      <c r="D303" s="144"/>
      <c r="E303"/>
      <c r="F303" s="136"/>
      <c r="G303" s="155"/>
      <c r="H303"/>
    </row>
    <row r="304" spans="1:8" s="10" customFormat="1" x14ac:dyDescent="0.2">
      <c r="A304" s="9"/>
      <c r="C304"/>
      <c r="D304" s="144"/>
      <c r="E304"/>
      <c r="F304" s="136"/>
      <c r="G304" s="155"/>
      <c r="H304"/>
    </row>
    <row r="305" spans="1:8" s="10" customFormat="1" x14ac:dyDescent="0.2">
      <c r="A305" s="9"/>
      <c r="C305"/>
      <c r="D305" s="144"/>
      <c r="E305"/>
      <c r="F305" s="136"/>
      <c r="G305" s="155"/>
      <c r="H305"/>
    </row>
    <row r="306" spans="1:8" s="10" customFormat="1" x14ac:dyDescent="0.2">
      <c r="A306" s="9"/>
      <c r="C306"/>
      <c r="D306" s="144"/>
      <c r="E306"/>
      <c r="F306" s="136"/>
      <c r="G306" s="155"/>
      <c r="H306"/>
    </row>
    <row r="307" spans="1:8" s="10" customFormat="1" x14ac:dyDescent="0.2">
      <c r="A307" s="9"/>
      <c r="C307"/>
      <c r="D307" s="144"/>
      <c r="E307"/>
      <c r="F307" s="136"/>
      <c r="G307" s="155"/>
      <c r="H307"/>
    </row>
    <row r="308" spans="1:8" s="10" customFormat="1" x14ac:dyDescent="0.2">
      <c r="A308" s="9"/>
      <c r="C308"/>
      <c r="D308" s="144"/>
      <c r="E308"/>
      <c r="F308" s="136"/>
      <c r="G308" s="155"/>
      <c r="H308"/>
    </row>
    <row r="309" spans="1:8" s="10" customFormat="1" x14ac:dyDescent="0.2">
      <c r="A309" s="9"/>
      <c r="C309"/>
      <c r="D309" s="144"/>
      <c r="E309"/>
      <c r="F309" s="136"/>
      <c r="G309" s="155"/>
      <c r="H309"/>
    </row>
    <row r="310" spans="1:8" s="10" customFormat="1" x14ac:dyDescent="0.2">
      <c r="A310" s="9"/>
      <c r="C310"/>
      <c r="D310" s="144"/>
      <c r="E310"/>
      <c r="F310" s="136"/>
      <c r="G310" s="155"/>
      <c r="H310"/>
    </row>
    <row r="311" spans="1:8" s="10" customFormat="1" x14ac:dyDescent="0.2">
      <c r="A311" s="9"/>
      <c r="C311"/>
      <c r="D311" s="144"/>
      <c r="E311"/>
      <c r="F311" s="136"/>
      <c r="G311" s="155"/>
      <c r="H311"/>
    </row>
    <row r="312" spans="1:8" s="10" customFormat="1" x14ac:dyDescent="0.2">
      <c r="A312" s="9"/>
      <c r="C312"/>
      <c r="D312" s="144"/>
      <c r="E312"/>
      <c r="F312" s="136"/>
      <c r="G312" s="155"/>
      <c r="H312"/>
    </row>
    <row r="313" spans="1:8" s="10" customFormat="1" x14ac:dyDescent="0.2">
      <c r="A313" s="9"/>
      <c r="C313"/>
      <c r="D313" s="144"/>
      <c r="E313"/>
      <c r="F313" s="136"/>
      <c r="G313" s="155"/>
      <c r="H313"/>
    </row>
    <row r="314" spans="1:8" s="10" customFormat="1" x14ac:dyDescent="0.2">
      <c r="A314" s="9"/>
      <c r="C314"/>
      <c r="D314" s="144"/>
      <c r="E314"/>
      <c r="F314" s="136"/>
      <c r="G314" s="155"/>
      <c r="H314"/>
    </row>
    <row r="315" spans="1:8" s="10" customFormat="1" x14ac:dyDescent="0.2">
      <c r="A315" s="9"/>
      <c r="C315"/>
      <c r="D315" s="144"/>
      <c r="E315"/>
      <c r="F315" s="136"/>
      <c r="G315" s="155"/>
      <c r="H315"/>
    </row>
    <row r="316" spans="1:8" s="10" customFormat="1" x14ac:dyDescent="0.2">
      <c r="A316" s="9"/>
      <c r="C316"/>
      <c r="D316" s="144"/>
      <c r="E316"/>
      <c r="F316" s="136"/>
      <c r="G316" s="155"/>
      <c r="H316"/>
    </row>
    <row r="317" spans="1:8" s="10" customFormat="1" x14ac:dyDescent="0.2">
      <c r="A317" s="9"/>
      <c r="C317"/>
      <c r="D317" s="144"/>
      <c r="E317"/>
      <c r="F317" s="136"/>
      <c r="G317" s="155"/>
      <c r="H317"/>
    </row>
    <row r="318" spans="1:8" s="10" customFormat="1" x14ac:dyDescent="0.2">
      <c r="A318" s="9"/>
      <c r="C318"/>
      <c r="D318" s="144"/>
      <c r="E318"/>
      <c r="F318" s="136"/>
      <c r="G318" s="155"/>
      <c r="H318"/>
    </row>
    <row r="319" spans="1:8" s="10" customFormat="1" x14ac:dyDescent="0.2">
      <c r="A319" s="9"/>
      <c r="C319"/>
      <c r="D319" s="144"/>
      <c r="E319"/>
      <c r="F319" s="136"/>
      <c r="G319" s="155"/>
      <c r="H319"/>
    </row>
    <row r="320" spans="1:8" s="10" customFormat="1" x14ac:dyDescent="0.2">
      <c r="A320" s="9"/>
      <c r="C320"/>
      <c r="D320" s="144"/>
      <c r="E320"/>
      <c r="F320" s="136"/>
      <c r="G320" s="155"/>
      <c r="H320"/>
    </row>
    <row r="321" spans="1:8" s="10" customFormat="1" x14ac:dyDescent="0.2">
      <c r="A321" s="9"/>
      <c r="C321"/>
      <c r="D321" s="144"/>
      <c r="E321"/>
      <c r="F321" s="136"/>
      <c r="G321" s="155"/>
      <c r="H321"/>
    </row>
    <row r="322" spans="1:8" s="10" customFormat="1" x14ac:dyDescent="0.2">
      <c r="A322" s="9"/>
      <c r="C322"/>
      <c r="D322" s="144"/>
      <c r="E322"/>
      <c r="F322" s="136"/>
      <c r="G322" s="155"/>
      <c r="H322"/>
    </row>
    <row r="323" spans="1:8" s="10" customFormat="1" x14ac:dyDescent="0.2">
      <c r="A323" s="9"/>
      <c r="C323"/>
      <c r="D323" s="144"/>
      <c r="E323"/>
      <c r="F323" s="136"/>
      <c r="G323" s="155"/>
      <c r="H323"/>
    </row>
    <row r="324" spans="1:8" s="10" customFormat="1" x14ac:dyDescent="0.2">
      <c r="A324" s="9"/>
      <c r="C324"/>
      <c r="D324" s="144"/>
      <c r="E324"/>
      <c r="F324" s="136"/>
      <c r="G324" s="155"/>
      <c r="H324"/>
    </row>
    <row r="325" spans="1:8" s="10" customFormat="1" x14ac:dyDescent="0.2">
      <c r="A325" s="9"/>
      <c r="C325"/>
      <c r="D325" s="144"/>
      <c r="E325"/>
      <c r="F325" s="136"/>
      <c r="G325" s="155"/>
      <c r="H325"/>
    </row>
    <row r="326" spans="1:8" s="10" customFormat="1" x14ac:dyDescent="0.2">
      <c r="A326" s="9"/>
      <c r="C326"/>
      <c r="D326" s="144"/>
      <c r="E326"/>
      <c r="F326" s="136"/>
      <c r="G326" s="155"/>
      <c r="H326"/>
    </row>
    <row r="327" spans="1:8" s="10" customFormat="1" x14ac:dyDescent="0.2">
      <c r="A327" s="9"/>
      <c r="C327"/>
      <c r="D327" s="144"/>
      <c r="E327"/>
      <c r="F327" s="136"/>
      <c r="G327" s="155"/>
      <c r="H327"/>
    </row>
    <row r="328" spans="1:8" s="10" customFormat="1" x14ac:dyDescent="0.2">
      <c r="A328" s="9"/>
      <c r="C328"/>
      <c r="D328" s="144"/>
      <c r="E328"/>
      <c r="F328" s="136"/>
      <c r="G328" s="155"/>
      <c r="H328"/>
    </row>
    <row r="329" spans="1:8" s="10" customFormat="1" x14ac:dyDescent="0.2">
      <c r="A329" s="9"/>
      <c r="C329"/>
      <c r="D329" s="144"/>
      <c r="E329"/>
      <c r="F329" s="136"/>
      <c r="G329" s="155"/>
      <c r="H329"/>
    </row>
    <row r="330" spans="1:8" s="10" customFormat="1" x14ac:dyDescent="0.2">
      <c r="A330" s="9"/>
      <c r="C330"/>
      <c r="D330" s="144"/>
      <c r="E330"/>
      <c r="F330" s="136"/>
      <c r="G330" s="155"/>
      <c r="H330"/>
    </row>
    <row r="331" spans="1:8" s="10" customFormat="1" x14ac:dyDescent="0.2">
      <c r="A331" s="9"/>
      <c r="C331"/>
      <c r="D331" s="144"/>
      <c r="E331"/>
      <c r="F331" s="136"/>
      <c r="G331" s="155"/>
      <c r="H331"/>
    </row>
    <row r="332" spans="1:8" s="10" customFormat="1" x14ac:dyDescent="0.2">
      <c r="A332" s="9"/>
      <c r="C332"/>
      <c r="D332" s="144"/>
      <c r="E332"/>
      <c r="F332" s="136"/>
      <c r="G332" s="155"/>
      <c r="H332"/>
    </row>
    <row r="333" spans="1:8" s="10" customFormat="1" x14ac:dyDescent="0.2">
      <c r="A333" s="9"/>
      <c r="C333"/>
      <c r="D333" s="144"/>
      <c r="E333"/>
      <c r="F333" s="136"/>
      <c r="G333" s="155"/>
      <c r="H333"/>
    </row>
    <row r="334" spans="1:8" s="10" customFormat="1" x14ac:dyDescent="0.2">
      <c r="A334" s="9"/>
      <c r="C334"/>
      <c r="D334" s="144"/>
      <c r="E334"/>
      <c r="F334" s="136"/>
      <c r="G334" s="155"/>
      <c r="H334"/>
    </row>
    <row r="335" spans="1:8" s="10" customFormat="1" x14ac:dyDescent="0.2">
      <c r="A335" s="9"/>
      <c r="C335"/>
      <c r="D335" s="144"/>
      <c r="E335"/>
      <c r="F335" s="136"/>
      <c r="G335" s="155"/>
      <c r="H335"/>
    </row>
    <row r="336" spans="1:8" s="10" customFormat="1" x14ac:dyDescent="0.2">
      <c r="A336" s="9"/>
      <c r="C336"/>
      <c r="D336" s="144"/>
      <c r="E336"/>
      <c r="F336" s="136"/>
      <c r="G336" s="155"/>
      <c r="H336"/>
    </row>
    <row r="337" spans="1:8" s="10" customFormat="1" x14ac:dyDescent="0.2">
      <c r="A337" s="9"/>
      <c r="C337"/>
      <c r="D337" s="144"/>
      <c r="E337"/>
      <c r="F337" s="136"/>
      <c r="G337" s="155"/>
      <c r="H337"/>
    </row>
    <row r="338" spans="1:8" s="10" customFormat="1" x14ac:dyDescent="0.2">
      <c r="A338" s="9"/>
      <c r="C338"/>
      <c r="D338" s="144"/>
      <c r="E338"/>
      <c r="F338" s="136"/>
      <c r="G338" s="155"/>
      <c r="H338"/>
    </row>
    <row r="339" spans="1:8" s="10" customFormat="1" x14ac:dyDescent="0.2">
      <c r="A339" s="9"/>
      <c r="C339"/>
      <c r="D339" s="144"/>
      <c r="E339"/>
      <c r="F339" s="136"/>
      <c r="G339" s="155"/>
      <c r="H339"/>
    </row>
    <row r="340" spans="1:8" s="10" customFormat="1" x14ac:dyDescent="0.2">
      <c r="A340" s="9"/>
      <c r="C340"/>
      <c r="D340" s="144"/>
      <c r="E340"/>
      <c r="F340" s="136"/>
      <c r="G340" s="155"/>
      <c r="H340"/>
    </row>
    <row r="341" spans="1:8" s="10" customFormat="1" x14ac:dyDescent="0.2">
      <c r="A341" s="9"/>
      <c r="C341"/>
      <c r="D341" s="144"/>
      <c r="E341"/>
      <c r="F341" s="136"/>
      <c r="G341" s="155"/>
      <c r="H341"/>
    </row>
    <row r="342" spans="1:8" s="10" customFormat="1" x14ac:dyDescent="0.2">
      <c r="A342" s="9"/>
      <c r="C342"/>
      <c r="D342" s="144"/>
      <c r="E342"/>
      <c r="F342" s="136"/>
      <c r="G342" s="155"/>
      <c r="H342"/>
    </row>
    <row r="343" spans="1:8" s="10" customFormat="1" x14ac:dyDescent="0.2">
      <c r="A343" s="9"/>
      <c r="C343"/>
      <c r="D343" s="144"/>
      <c r="E343"/>
      <c r="F343" s="136"/>
      <c r="G343" s="155"/>
      <c r="H343"/>
    </row>
    <row r="344" spans="1:8" s="10" customFormat="1" x14ac:dyDescent="0.2">
      <c r="A344" s="9"/>
      <c r="C344"/>
      <c r="D344" s="144"/>
      <c r="E344"/>
      <c r="F344" s="136"/>
      <c r="G344" s="155"/>
      <c r="H344"/>
    </row>
    <row r="345" spans="1:8" s="10" customFormat="1" x14ac:dyDescent="0.2">
      <c r="A345" s="9"/>
      <c r="C345"/>
      <c r="D345" s="144"/>
      <c r="E345"/>
      <c r="F345" s="136"/>
      <c r="G345" s="155"/>
      <c r="H345"/>
    </row>
    <row r="346" spans="1:8" s="10" customFormat="1" x14ac:dyDescent="0.2">
      <c r="A346" s="9"/>
      <c r="C346"/>
      <c r="D346" s="144"/>
      <c r="E346"/>
      <c r="F346" s="136"/>
      <c r="G346" s="155"/>
      <c r="H346"/>
    </row>
    <row r="347" spans="1:8" s="10" customFormat="1" x14ac:dyDescent="0.2">
      <c r="A347" s="9"/>
      <c r="C347"/>
      <c r="D347" s="144"/>
      <c r="E347"/>
      <c r="F347" s="136"/>
      <c r="G347" s="155"/>
      <c r="H347"/>
    </row>
    <row r="348" spans="1:8" s="10" customFormat="1" x14ac:dyDescent="0.2">
      <c r="A348" s="9"/>
      <c r="C348"/>
      <c r="D348" s="144"/>
      <c r="E348"/>
      <c r="F348" s="136"/>
      <c r="G348" s="155"/>
      <c r="H348"/>
    </row>
    <row r="349" spans="1:8" s="10" customFormat="1" x14ac:dyDescent="0.2">
      <c r="A349" s="9"/>
      <c r="C349"/>
      <c r="D349" s="144"/>
      <c r="E349"/>
      <c r="F349" s="136"/>
      <c r="G349" s="155"/>
      <c r="H349"/>
    </row>
    <row r="350" spans="1:8" s="10" customFormat="1" x14ac:dyDescent="0.2">
      <c r="A350" s="9"/>
      <c r="C350"/>
      <c r="D350" s="144"/>
      <c r="E350"/>
      <c r="F350" s="136"/>
      <c r="G350" s="155"/>
      <c r="H350"/>
    </row>
    <row r="351" spans="1:8" s="10" customFormat="1" x14ac:dyDescent="0.2">
      <c r="A351" s="9"/>
      <c r="C351"/>
      <c r="D351" s="144"/>
      <c r="E351"/>
      <c r="F351" s="136"/>
      <c r="G351" s="155"/>
      <c r="H351"/>
    </row>
    <row r="352" spans="1:8" s="10" customFormat="1" x14ac:dyDescent="0.2">
      <c r="A352" s="9"/>
      <c r="C352"/>
      <c r="D352" s="144"/>
      <c r="E352"/>
      <c r="F352" s="136"/>
      <c r="G352" s="155"/>
      <c r="H352"/>
    </row>
    <row r="353" spans="1:8" s="10" customFormat="1" x14ac:dyDescent="0.2">
      <c r="A353" s="9"/>
      <c r="C353"/>
      <c r="D353" s="144"/>
      <c r="E353"/>
      <c r="F353" s="136"/>
      <c r="G353" s="155"/>
      <c r="H353"/>
    </row>
    <row r="354" spans="1:8" s="10" customFormat="1" x14ac:dyDescent="0.2">
      <c r="A354" s="9"/>
      <c r="C354"/>
      <c r="D354" s="144"/>
      <c r="E354"/>
      <c r="F354" s="136"/>
      <c r="G354" s="155"/>
      <c r="H354"/>
    </row>
    <row r="355" spans="1:8" s="10" customFormat="1" x14ac:dyDescent="0.2">
      <c r="A355" s="9"/>
      <c r="C355"/>
      <c r="D355" s="144"/>
      <c r="E355"/>
      <c r="F355" s="136"/>
      <c r="G355" s="155"/>
      <c r="H355"/>
    </row>
    <row r="356" spans="1:8" s="10" customFormat="1" x14ac:dyDescent="0.2">
      <c r="A356" s="9"/>
      <c r="C356"/>
      <c r="D356" s="144"/>
      <c r="E356"/>
      <c r="F356" s="136"/>
      <c r="G356" s="155"/>
      <c r="H356"/>
    </row>
  </sheetData>
  <printOptions gridLines="1"/>
  <pageMargins left="0.47244094488188981" right="0.39370078740157483" top="0.98425196850393704" bottom="0.98425196850393704" header="0.51181102362204722" footer="0.51181102362204722"/>
  <pageSetup paperSize="9" scale="86" fitToHeight="0" orientation="portrait" useFirstPageNumber="1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H247"/>
  <sheetViews>
    <sheetView showZeros="0" zoomScaleNormal="100" workbookViewId="0">
      <pane ySplit="11" topLeftCell="A27" activePane="bottomLeft" state="frozen"/>
      <selection activeCell="C238" sqref="C238"/>
      <selection pane="bottomLeft" activeCell="J52" sqref="J52"/>
    </sheetView>
  </sheetViews>
  <sheetFormatPr defaultRowHeight="12.75" x14ac:dyDescent="0.2"/>
  <cols>
    <col min="1" max="1" width="5.7109375" style="10" customWidth="1"/>
    <col min="2" max="2" width="6.5703125" style="10" customWidth="1"/>
    <col min="3" max="3" width="51.5703125" bestFit="1" customWidth="1"/>
    <col min="4" max="4" width="5.28515625" style="144" customWidth="1"/>
    <col min="5" max="5" width="5.28515625" customWidth="1"/>
    <col min="6" max="6" width="9.42578125" style="136" customWidth="1"/>
    <col min="7" max="7" width="9.42578125" style="155" customWidth="1"/>
    <col min="8" max="8" width="9.7109375" customWidth="1"/>
  </cols>
  <sheetData>
    <row r="1" spans="1:8" x14ac:dyDescent="0.2">
      <c r="A1" s="116"/>
      <c r="B1" s="117"/>
      <c r="C1" s="118"/>
      <c r="D1" s="119"/>
      <c r="E1" s="118"/>
      <c r="F1" s="120"/>
      <c r="G1" s="121"/>
      <c r="H1" s="95"/>
    </row>
    <row r="2" spans="1:8" ht="20.25" x14ac:dyDescent="0.3">
      <c r="A2" s="122"/>
      <c r="B2" s="236" t="str">
        <f>Rekapitulace!B2</f>
        <v>KOPŘIVNICE</v>
      </c>
      <c r="C2" s="123"/>
      <c r="D2" s="124"/>
      <c r="E2" s="125"/>
      <c r="F2" s="126"/>
      <c r="G2" s="127"/>
      <c r="H2" s="128"/>
    </row>
    <row r="3" spans="1:8" x14ac:dyDescent="0.2">
      <c r="A3" s="129"/>
      <c r="B3" s="45" t="str">
        <f>Rekapitulace!B3</f>
        <v>REKONSTRUKCE LETNÍHO KOUPALIŠTĚ</v>
      </c>
      <c r="C3" s="130"/>
      <c r="D3" s="130"/>
      <c r="E3" s="130"/>
      <c r="F3" s="131"/>
      <c r="G3" s="127"/>
      <c r="H3" s="128"/>
    </row>
    <row r="4" spans="1:8" ht="15.75" x14ac:dyDescent="0.25">
      <c r="A4" s="129"/>
      <c r="B4" s="39"/>
      <c r="C4" s="132"/>
      <c r="D4" s="130"/>
      <c r="E4" s="130"/>
      <c r="F4" s="131"/>
      <c r="G4" s="127"/>
      <c r="H4" s="128"/>
    </row>
    <row r="5" spans="1:8" ht="15.75" x14ac:dyDescent="0.25">
      <c r="A5" s="129"/>
      <c r="B5" s="159" t="s">
        <v>155</v>
      </c>
      <c r="C5" s="6"/>
      <c r="D5" s="130"/>
      <c r="E5" s="130"/>
      <c r="F5" s="133"/>
      <c r="G5" s="134"/>
      <c r="H5" s="97"/>
    </row>
    <row r="6" spans="1:8" ht="15.75" x14ac:dyDescent="0.25">
      <c r="A6" s="98"/>
      <c r="B6" s="159" t="str">
        <f>Rekapitulace!B6</f>
        <v>SO 03: Bazény a ostatní objekty v areálu</v>
      </c>
      <c r="C6" s="6"/>
      <c r="D6" s="135"/>
      <c r="E6" s="45"/>
      <c r="G6" s="137"/>
      <c r="H6" s="97"/>
    </row>
    <row r="7" spans="1:8" ht="15" x14ac:dyDescent="0.2">
      <c r="A7" s="129"/>
      <c r="B7" t="str">
        <f>Rekapitulace!B7</f>
        <v>51: TECHNOLOGIE VODNÍHO HOSPODÁŘSTVÍ</v>
      </c>
      <c r="C7" s="101"/>
      <c r="D7" s="135"/>
      <c r="E7" s="6"/>
      <c r="G7" s="130"/>
      <c r="H7" s="128"/>
    </row>
    <row r="8" spans="1:8" ht="13.5" thickBot="1" x14ac:dyDescent="0.25">
      <c r="A8" s="103"/>
      <c r="B8" s="138"/>
      <c r="C8" s="44"/>
      <c r="D8" s="139"/>
      <c r="E8" s="44"/>
      <c r="F8" s="140"/>
      <c r="G8" s="104"/>
      <c r="H8" s="141"/>
    </row>
    <row r="9" spans="1:8" x14ac:dyDescent="0.2">
      <c r="A9" s="76"/>
      <c r="B9" s="59" t="s">
        <v>18</v>
      </c>
      <c r="C9" s="77"/>
      <c r="D9" s="78"/>
      <c r="E9" s="79"/>
      <c r="F9" s="80"/>
      <c r="G9" s="80"/>
      <c r="H9" s="113"/>
    </row>
    <row r="10" spans="1:8" x14ac:dyDescent="0.2">
      <c r="A10" s="60" t="s">
        <v>21</v>
      </c>
      <c r="B10" s="59" t="s">
        <v>19</v>
      </c>
      <c r="C10" s="61"/>
      <c r="D10" s="62"/>
      <c r="E10" s="63"/>
      <c r="F10" s="64"/>
      <c r="G10" s="64"/>
      <c r="H10" s="113"/>
    </row>
    <row r="11" spans="1:8" ht="13.5" thickBot="1" x14ac:dyDescent="0.25">
      <c r="A11" s="65" t="s">
        <v>22</v>
      </c>
      <c r="B11" s="66" t="s">
        <v>20</v>
      </c>
      <c r="C11" s="66" t="s">
        <v>0</v>
      </c>
      <c r="D11" s="67" t="s">
        <v>1</v>
      </c>
      <c r="E11" s="67" t="s">
        <v>9</v>
      </c>
      <c r="F11" s="68" t="s">
        <v>2</v>
      </c>
      <c r="G11" s="68" t="s">
        <v>10</v>
      </c>
      <c r="H11" s="81" t="s">
        <v>8</v>
      </c>
    </row>
    <row r="12" spans="1:8" x14ac:dyDescent="0.2">
      <c r="A12" s="9"/>
      <c r="B12" s="9"/>
      <c r="C12" s="3"/>
      <c r="D12" s="2"/>
      <c r="E12" s="2"/>
      <c r="F12" s="69"/>
      <c r="G12" s="69"/>
      <c r="H12" s="2"/>
    </row>
    <row r="13" spans="1:8" x14ac:dyDescent="0.2">
      <c r="A13" s="9"/>
      <c r="B13" s="9"/>
      <c r="C13" s="3"/>
      <c r="D13" s="2"/>
      <c r="E13" s="2"/>
      <c r="F13" s="69"/>
      <c r="G13" s="69"/>
      <c r="H13" s="2"/>
    </row>
    <row r="14" spans="1:8" s="3" customFormat="1" ht="15.75" x14ac:dyDescent="0.25">
      <c r="A14" s="4" t="s">
        <v>343</v>
      </c>
      <c r="B14" s="1" t="s">
        <v>344</v>
      </c>
      <c r="C14" s="1"/>
      <c r="D14" s="2"/>
      <c r="E14" s="2"/>
      <c r="F14" s="70"/>
      <c r="G14" s="69"/>
      <c r="H14" s="2"/>
    </row>
    <row r="15" spans="1:8" s="3" customFormat="1" ht="12" customHeight="1" x14ac:dyDescent="0.2">
      <c r="A15" s="30"/>
      <c r="B15" s="242" t="s">
        <v>355</v>
      </c>
      <c r="C15" s="172"/>
      <c r="D15" s="2"/>
      <c r="E15" s="2"/>
      <c r="F15" s="8"/>
      <c r="G15" s="5"/>
      <c r="H15" s="19"/>
    </row>
    <row r="16" spans="1:8" s="3" customFormat="1" ht="12" customHeight="1" x14ac:dyDescent="0.2">
      <c r="A16" s="30"/>
      <c r="B16" s="30"/>
      <c r="C16" s="172"/>
      <c r="D16" s="2"/>
      <c r="E16" s="2"/>
      <c r="F16" s="8"/>
      <c r="G16" s="5"/>
      <c r="H16" s="19"/>
    </row>
    <row r="17" spans="1:8" s="3" customFormat="1" ht="12" customHeight="1" x14ac:dyDescent="0.2">
      <c r="A17" s="17" t="s">
        <v>417</v>
      </c>
      <c r="B17" s="71"/>
      <c r="C17" s="239" t="s">
        <v>352</v>
      </c>
      <c r="D17" s="2" t="s">
        <v>3</v>
      </c>
      <c r="E17" s="245">
        <v>10</v>
      </c>
      <c r="F17" s="8">
        <v>0</v>
      </c>
      <c r="G17" s="5">
        <f>F17*E17</f>
        <v>0</v>
      </c>
      <c r="H17" s="19"/>
    </row>
    <row r="18" spans="1:8" s="3" customFormat="1" ht="22.5" x14ac:dyDescent="0.2">
      <c r="A18" s="17" t="s">
        <v>418</v>
      </c>
      <c r="B18" s="71"/>
      <c r="C18" s="239" t="s">
        <v>353</v>
      </c>
      <c r="D18" s="2" t="s">
        <v>3</v>
      </c>
      <c r="E18" s="245">
        <v>1</v>
      </c>
      <c r="F18" s="8">
        <v>0</v>
      </c>
      <c r="G18" s="5">
        <f t="shared" ref="G18:G55" si="0">F18*E18</f>
        <v>0</v>
      </c>
      <c r="H18" s="19"/>
    </row>
    <row r="19" spans="1:8" s="3" customFormat="1" ht="12" customHeight="1" x14ac:dyDescent="0.2">
      <c r="A19" s="17" t="s">
        <v>419</v>
      </c>
      <c r="B19" s="30"/>
      <c r="C19" s="238" t="s">
        <v>345</v>
      </c>
      <c r="D19" s="2" t="s">
        <v>3</v>
      </c>
      <c r="E19" s="246">
        <v>2</v>
      </c>
      <c r="F19" s="8">
        <v>0</v>
      </c>
      <c r="G19" s="5">
        <f t="shared" si="0"/>
        <v>0</v>
      </c>
      <c r="H19" s="19"/>
    </row>
    <row r="20" spans="1:8" s="3" customFormat="1" ht="12" customHeight="1" x14ac:dyDescent="0.2">
      <c r="A20" s="9" t="s">
        <v>420</v>
      </c>
      <c r="B20" s="57"/>
      <c r="C20" s="238" t="s">
        <v>346</v>
      </c>
      <c r="D20" s="2" t="s">
        <v>3</v>
      </c>
      <c r="E20" s="246">
        <v>2</v>
      </c>
      <c r="F20" s="72">
        <v>0</v>
      </c>
      <c r="G20" s="5">
        <f t="shared" si="0"/>
        <v>0</v>
      </c>
      <c r="H20" s="19"/>
    </row>
    <row r="21" spans="1:8" s="3" customFormat="1" ht="12" customHeight="1" x14ac:dyDescent="0.2">
      <c r="A21" s="9" t="s">
        <v>421</v>
      </c>
      <c r="B21" s="57"/>
      <c r="C21" s="238" t="s">
        <v>347</v>
      </c>
      <c r="D21" s="2" t="s">
        <v>3</v>
      </c>
      <c r="E21" s="246">
        <v>1</v>
      </c>
      <c r="F21" s="72">
        <v>0</v>
      </c>
      <c r="G21" s="5">
        <f t="shared" si="0"/>
        <v>0</v>
      </c>
      <c r="H21" s="19"/>
    </row>
    <row r="22" spans="1:8" s="3" customFormat="1" ht="12" customHeight="1" x14ac:dyDescent="0.2">
      <c r="A22" s="9" t="s">
        <v>422</v>
      </c>
      <c r="B22" s="57"/>
      <c r="C22" s="238" t="s">
        <v>348</v>
      </c>
      <c r="D22" s="2" t="s">
        <v>3</v>
      </c>
      <c r="E22" s="246">
        <v>10</v>
      </c>
      <c r="F22" s="72">
        <v>0</v>
      </c>
      <c r="G22" s="5">
        <f t="shared" si="0"/>
        <v>0</v>
      </c>
      <c r="H22" s="19"/>
    </row>
    <row r="23" spans="1:8" s="3" customFormat="1" ht="33.75" x14ac:dyDescent="0.2">
      <c r="A23" s="9" t="s">
        <v>423</v>
      </c>
      <c r="B23" s="57"/>
      <c r="C23" s="240" t="s">
        <v>349</v>
      </c>
      <c r="D23" s="2" t="s">
        <v>34</v>
      </c>
      <c r="E23" s="245">
        <v>1</v>
      </c>
      <c r="F23" s="72">
        <v>0</v>
      </c>
      <c r="G23" s="5">
        <f t="shared" si="0"/>
        <v>0</v>
      </c>
      <c r="H23" s="19"/>
    </row>
    <row r="24" spans="1:8" s="3" customFormat="1" ht="12" customHeight="1" x14ac:dyDescent="0.2">
      <c r="A24" s="9" t="s">
        <v>424</v>
      </c>
      <c r="B24" s="57"/>
      <c r="C24" s="238" t="s">
        <v>350</v>
      </c>
      <c r="D24" s="2" t="s">
        <v>28</v>
      </c>
      <c r="E24" s="246">
        <v>20</v>
      </c>
      <c r="F24" s="72">
        <v>0</v>
      </c>
      <c r="G24" s="5">
        <f t="shared" si="0"/>
        <v>0</v>
      </c>
      <c r="H24" s="19"/>
    </row>
    <row r="25" spans="1:8" s="3" customFormat="1" ht="12" customHeight="1" x14ac:dyDescent="0.2">
      <c r="A25" s="9" t="s">
        <v>425</v>
      </c>
      <c r="B25" s="57"/>
      <c r="C25" s="238" t="s">
        <v>351</v>
      </c>
      <c r="D25" s="2" t="s">
        <v>28</v>
      </c>
      <c r="E25" s="246">
        <v>20</v>
      </c>
      <c r="F25" s="72">
        <v>0</v>
      </c>
      <c r="G25" s="5">
        <f t="shared" si="0"/>
        <v>0</v>
      </c>
      <c r="H25" s="19"/>
    </row>
    <row r="26" spans="1:8" s="3" customFormat="1" ht="33.75" x14ac:dyDescent="0.2">
      <c r="A26" s="9" t="s">
        <v>426</v>
      </c>
      <c r="B26" s="57"/>
      <c r="C26" s="241" t="s">
        <v>354</v>
      </c>
      <c r="D26" s="2" t="s">
        <v>3</v>
      </c>
      <c r="E26" s="247">
        <v>1</v>
      </c>
      <c r="F26" s="72">
        <v>0</v>
      </c>
      <c r="G26" s="5">
        <f t="shared" si="0"/>
        <v>0</v>
      </c>
      <c r="H26" s="19"/>
    </row>
    <row r="27" spans="1:8" s="3" customFormat="1" ht="12" customHeight="1" x14ac:dyDescent="0.2">
      <c r="A27" s="9"/>
      <c r="B27" s="57"/>
      <c r="D27" s="2"/>
      <c r="E27" s="2"/>
      <c r="F27" s="72">
        <v>0</v>
      </c>
      <c r="G27" s="5">
        <f t="shared" si="0"/>
        <v>0</v>
      </c>
      <c r="H27" s="19"/>
    </row>
    <row r="28" spans="1:8" s="3" customFormat="1" ht="12" customHeight="1" x14ac:dyDescent="0.2">
      <c r="A28" s="9"/>
      <c r="B28" s="154" t="s">
        <v>356</v>
      </c>
      <c r="D28" s="2"/>
      <c r="E28" s="2"/>
      <c r="F28" s="72"/>
      <c r="G28" s="5"/>
      <c r="H28" s="19"/>
    </row>
    <row r="29" spans="1:8" s="3" customFormat="1" ht="12" customHeight="1" x14ac:dyDescent="0.2">
      <c r="A29" s="9"/>
      <c r="B29" s="57"/>
      <c r="D29" s="2"/>
      <c r="E29" s="2"/>
      <c r="F29" s="72">
        <v>0</v>
      </c>
      <c r="G29" s="5">
        <f t="shared" si="0"/>
        <v>0</v>
      </c>
      <c r="H29" s="19"/>
    </row>
    <row r="30" spans="1:8" s="3" customFormat="1" ht="11.25" x14ac:dyDescent="0.2">
      <c r="A30" s="9" t="s">
        <v>427</v>
      </c>
      <c r="B30" s="57"/>
      <c r="C30" s="28" t="s">
        <v>357</v>
      </c>
      <c r="D30" s="2" t="s">
        <v>3</v>
      </c>
      <c r="E30" s="237">
        <v>1</v>
      </c>
      <c r="F30" s="72">
        <v>0</v>
      </c>
      <c r="G30" s="5">
        <f t="shared" si="0"/>
        <v>0</v>
      </c>
      <c r="H30" s="19"/>
    </row>
    <row r="31" spans="1:8" s="3" customFormat="1" ht="12" customHeight="1" x14ac:dyDescent="0.2">
      <c r="A31" s="9" t="s">
        <v>428</v>
      </c>
      <c r="B31" s="57"/>
      <c r="C31" s="28" t="s">
        <v>358</v>
      </c>
      <c r="D31" s="2" t="s">
        <v>3</v>
      </c>
      <c r="E31" s="237">
        <v>1</v>
      </c>
      <c r="F31" s="72">
        <v>0</v>
      </c>
      <c r="G31" s="5">
        <f t="shared" si="0"/>
        <v>0</v>
      </c>
      <c r="H31" s="19"/>
    </row>
    <row r="32" spans="1:8" s="3" customFormat="1" ht="12" customHeight="1" x14ac:dyDescent="0.2">
      <c r="A32" s="9" t="s">
        <v>429</v>
      </c>
      <c r="B32" s="57"/>
      <c r="C32" s="28" t="s">
        <v>359</v>
      </c>
      <c r="D32" s="2" t="s">
        <v>3</v>
      </c>
      <c r="E32" s="237">
        <v>1</v>
      </c>
      <c r="F32" s="72">
        <v>0</v>
      </c>
      <c r="G32" s="5">
        <f t="shared" si="0"/>
        <v>0</v>
      </c>
      <c r="H32" s="19"/>
    </row>
    <row r="33" spans="1:8" s="3" customFormat="1" ht="12" customHeight="1" x14ac:dyDescent="0.2">
      <c r="A33" s="9" t="s">
        <v>430</v>
      </c>
      <c r="B33" s="57"/>
      <c r="C33" s="86" t="s">
        <v>360</v>
      </c>
      <c r="D33" s="2" t="s">
        <v>3</v>
      </c>
      <c r="E33" s="237">
        <v>1</v>
      </c>
      <c r="F33" s="72">
        <v>0</v>
      </c>
      <c r="G33" s="5">
        <f t="shared" si="0"/>
        <v>0</v>
      </c>
      <c r="H33" s="19"/>
    </row>
    <row r="34" spans="1:8" s="3" customFormat="1" ht="12" customHeight="1" x14ac:dyDescent="0.2">
      <c r="A34" s="9" t="s">
        <v>431</v>
      </c>
      <c r="C34" s="243" t="s">
        <v>364</v>
      </c>
      <c r="D34" s="2" t="s">
        <v>3</v>
      </c>
      <c r="E34" s="248">
        <v>1</v>
      </c>
      <c r="F34" s="3">
        <v>0</v>
      </c>
      <c r="G34" s="5">
        <f t="shared" si="0"/>
        <v>0</v>
      </c>
    </row>
    <row r="35" spans="1:8" s="3" customFormat="1" ht="12" customHeight="1" x14ac:dyDescent="0.2">
      <c r="A35" s="9" t="s">
        <v>432</v>
      </c>
      <c r="B35" s="57"/>
      <c r="C35" s="28" t="s">
        <v>361</v>
      </c>
      <c r="D35" s="2" t="s">
        <v>3</v>
      </c>
      <c r="E35" s="237">
        <v>1</v>
      </c>
      <c r="F35" s="143">
        <v>0</v>
      </c>
      <c r="G35" s="5">
        <f t="shared" si="0"/>
        <v>0</v>
      </c>
      <c r="H35" s="171"/>
    </row>
    <row r="36" spans="1:8" s="3" customFormat="1" ht="12" customHeight="1" x14ac:dyDescent="0.2">
      <c r="A36" s="9" t="s">
        <v>433</v>
      </c>
      <c r="B36" s="57"/>
      <c r="C36" s="244" t="s">
        <v>362</v>
      </c>
      <c r="D36" s="2" t="s">
        <v>3</v>
      </c>
      <c r="E36" s="248">
        <v>1</v>
      </c>
      <c r="F36" s="72">
        <v>0</v>
      </c>
      <c r="G36" s="5">
        <f t="shared" si="0"/>
        <v>0</v>
      </c>
      <c r="H36" s="19"/>
    </row>
    <row r="37" spans="1:8" s="3" customFormat="1" ht="12" customHeight="1" x14ac:dyDescent="0.2">
      <c r="A37" s="9" t="s">
        <v>434</v>
      </c>
      <c r="B37" s="57"/>
      <c r="C37" s="28" t="s">
        <v>363</v>
      </c>
      <c r="D37" s="2" t="s">
        <v>28</v>
      </c>
      <c r="E37" s="237">
        <v>10</v>
      </c>
      <c r="F37" s="72">
        <v>0</v>
      </c>
      <c r="G37" s="5">
        <f t="shared" si="0"/>
        <v>0</v>
      </c>
      <c r="H37" s="19"/>
    </row>
    <row r="38" spans="1:8" s="3" customFormat="1" ht="12" customHeight="1" x14ac:dyDescent="0.2">
      <c r="A38" s="9"/>
      <c r="B38" s="57"/>
      <c r="D38" s="2"/>
      <c r="E38" s="2"/>
      <c r="F38" s="72">
        <v>0</v>
      </c>
      <c r="G38" s="5">
        <f t="shared" si="0"/>
        <v>0</v>
      </c>
      <c r="H38" s="19"/>
    </row>
    <row r="39" spans="1:8" s="3" customFormat="1" ht="12" customHeight="1" x14ac:dyDescent="0.2">
      <c r="A39" s="9"/>
      <c r="B39" s="154" t="s">
        <v>365</v>
      </c>
      <c r="D39" s="2"/>
      <c r="E39" s="2"/>
      <c r="F39" s="72"/>
      <c r="G39" s="5">
        <f t="shared" si="0"/>
        <v>0</v>
      </c>
      <c r="H39" s="19"/>
    </row>
    <row r="40" spans="1:8" s="3" customFormat="1" ht="12" customHeight="1" x14ac:dyDescent="0.2">
      <c r="A40" s="9"/>
      <c r="B40" s="57"/>
      <c r="C40" s="28"/>
      <c r="D40" s="2"/>
      <c r="E40" s="2"/>
      <c r="F40" s="72">
        <v>0</v>
      </c>
      <c r="G40" s="5">
        <f t="shared" si="0"/>
        <v>0</v>
      </c>
      <c r="H40" s="19"/>
    </row>
    <row r="41" spans="1:8" s="3" customFormat="1" ht="12" customHeight="1" x14ac:dyDescent="0.2">
      <c r="A41" s="9" t="s">
        <v>435</v>
      </c>
      <c r="B41" s="57"/>
      <c r="C41" s="28" t="s">
        <v>366</v>
      </c>
      <c r="D41" s="2" t="s">
        <v>3</v>
      </c>
      <c r="E41" s="237">
        <v>1</v>
      </c>
      <c r="F41" s="72">
        <v>0</v>
      </c>
      <c r="G41" s="5">
        <f t="shared" si="0"/>
        <v>0</v>
      </c>
      <c r="H41" s="19"/>
    </row>
    <row r="42" spans="1:8" s="3" customFormat="1" ht="12" customHeight="1" x14ac:dyDescent="0.2">
      <c r="A42" s="9" t="s">
        <v>436</v>
      </c>
      <c r="B42" s="57"/>
      <c r="C42" s="28" t="s">
        <v>358</v>
      </c>
      <c r="D42" s="2" t="s">
        <v>3</v>
      </c>
      <c r="E42" s="237">
        <v>1</v>
      </c>
      <c r="F42" s="72">
        <v>0</v>
      </c>
      <c r="G42" s="5">
        <f t="shared" si="0"/>
        <v>0</v>
      </c>
      <c r="H42" s="19"/>
    </row>
    <row r="43" spans="1:8" s="3" customFormat="1" ht="12" customHeight="1" x14ac:dyDescent="0.2">
      <c r="A43" s="9" t="s">
        <v>437</v>
      </c>
      <c r="B43" s="57"/>
      <c r="C43" s="28" t="s">
        <v>359</v>
      </c>
      <c r="D43" s="2" t="s">
        <v>3</v>
      </c>
      <c r="E43" s="237">
        <v>1</v>
      </c>
      <c r="F43" s="72">
        <v>0</v>
      </c>
      <c r="G43" s="5">
        <f t="shared" si="0"/>
        <v>0</v>
      </c>
      <c r="H43" s="19"/>
    </row>
    <row r="44" spans="1:8" s="3" customFormat="1" ht="12" customHeight="1" x14ac:dyDescent="0.2">
      <c r="A44" s="164" t="s">
        <v>438</v>
      </c>
      <c r="C44" s="86" t="s">
        <v>367</v>
      </c>
      <c r="D44" s="2" t="s">
        <v>3</v>
      </c>
      <c r="E44" s="237">
        <v>1</v>
      </c>
      <c r="F44" s="72">
        <v>0</v>
      </c>
      <c r="G44" s="5">
        <f t="shared" si="0"/>
        <v>0</v>
      </c>
      <c r="H44" s="19"/>
    </row>
    <row r="45" spans="1:8" s="3" customFormat="1" ht="12" customHeight="1" x14ac:dyDescent="0.2">
      <c r="A45" s="9" t="s">
        <v>439</v>
      </c>
      <c r="C45" s="243" t="s">
        <v>369</v>
      </c>
      <c r="D45" s="2" t="s">
        <v>3</v>
      </c>
      <c r="E45" s="248">
        <v>1</v>
      </c>
      <c r="F45" s="72">
        <v>0</v>
      </c>
      <c r="G45" s="5">
        <f t="shared" si="0"/>
        <v>0</v>
      </c>
      <c r="H45" s="19"/>
    </row>
    <row r="46" spans="1:8" s="3" customFormat="1" ht="12" customHeight="1" x14ac:dyDescent="0.2">
      <c r="A46" s="9" t="s">
        <v>440</v>
      </c>
      <c r="B46" s="57"/>
      <c r="C46" s="28" t="s">
        <v>361</v>
      </c>
      <c r="D46" s="2" t="s">
        <v>3</v>
      </c>
      <c r="E46" s="237">
        <v>1</v>
      </c>
      <c r="F46" s="72">
        <v>0</v>
      </c>
      <c r="G46" s="5">
        <f t="shared" si="0"/>
        <v>0</v>
      </c>
      <c r="H46" s="19"/>
    </row>
    <row r="47" spans="1:8" s="3" customFormat="1" ht="12" customHeight="1" x14ac:dyDescent="0.2">
      <c r="A47" s="166" t="s">
        <v>441</v>
      </c>
      <c r="B47" s="57"/>
      <c r="C47" s="244" t="s">
        <v>368</v>
      </c>
      <c r="D47" s="2" t="s">
        <v>3</v>
      </c>
      <c r="E47" s="237">
        <v>1</v>
      </c>
      <c r="F47" s="8">
        <v>0</v>
      </c>
      <c r="G47" s="5">
        <f t="shared" si="0"/>
        <v>0</v>
      </c>
      <c r="H47" s="19"/>
    </row>
    <row r="48" spans="1:8" s="3" customFormat="1" ht="12" customHeight="1" x14ac:dyDescent="0.2">
      <c r="A48" s="9" t="s">
        <v>442</v>
      </c>
      <c r="B48" s="57"/>
      <c r="C48" s="28" t="s">
        <v>363</v>
      </c>
      <c r="D48" s="2" t="s">
        <v>28</v>
      </c>
      <c r="E48" s="237">
        <v>10</v>
      </c>
      <c r="F48" s="8">
        <v>0</v>
      </c>
      <c r="G48" s="5">
        <f t="shared" si="0"/>
        <v>0</v>
      </c>
      <c r="H48" s="19"/>
    </row>
    <row r="49" spans="1:8" s="3" customFormat="1" ht="12" customHeight="1" x14ac:dyDescent="0.2">
      <c r="A49" s="9"/>
      <c r="B49" s="57"/>
      <c r="D49" s="2"/>
      <c r="E49" s="2"/>
      <c r="F49" s="8">
        <v>0</v>
      </c>
      <c r="G49" s="5">
        <f t="shared" si="0"/>
        <v>0</v>
      </c>
      <c r="H49" s="19"/>
    </row>
    <row r="50" spans="1:8" s="3" customFormat="1" ht="12" customHeight="1" x14ac:dyDescent="0.2">
      <c r="A50" s="9" t="s">
        <v>443</v>
      </c>
      <c r="B50" s="57"/>
      <c r="C50" s="243" t="s">
        <v>370</v>
      </c>
      <c r="D50" s="249" t="s">
        <v>34</v>
      </c>
      <c r="E50" s="249">
        <v>1</v>
      </c>
      <c r="F50" s="8">
        <v>0</v>
      </c>
      <c r="H50" s="5">
        <f>F50*E50</f>
        <v>0</v>
      </c>
    </row>
    <row r="51" spans="1:8" s="3" customFormat="1" ht="12" customHeight="1" x14ac:dyDescent="0.2">
      <c r="A51" s="9" t="s">
        <v>444</v>
      </c>
      <c r="B51" s="57"/>
      <c r="C51" s="3" t="s">
        <v>371</v>
      </c>
      <c r="D51" s="2"/>
      <c r="E51" s="2"/>
      <c r="F51" s="8">
        <v>0</v>
      </c>
      <c r="G51" s="5">
        <f t="shared" si="0"/>
        <v>0</v>
      </c>
      <c r="H51" s="19"/>
    </row>
    <row r="52" spans="1:8" s="3" customFormat="1" ht="12" customHeight="1" x14ac:dyDescent="0.2">
      <c r="A52" s="9"/>
      <c r="B52" s="57"/>
      <c r="D52" s="2"/>
      <c r="E52" s="2"/>
      <c r="F52" s="8">
        <v>0</v>
      </c>
      <c r="G52" s="5">
        <f t="shared" si="0"/>
        <v>0</v>
      </c>
      <c r="H52" s="19"/>
    </row>
    <row r="53" spans="1:8" s="3" customFormat="1" ht="12" customHeight="1" x14ac:dyDescent="0.2">
      <c r="A53" s="9" t="s">
        <v>445</v>
      </c>
      <c r="B53" s="57"/>
      <c r="C53" s="3" t="s">
        <v>372</v>
      </c>
      <c r="D53" s="2" t="s">
        <v>34</v>
      </c>
      <c r="E53" s="2">
        <v>1</v>
      </c>
      <c r="F53" s="8">
        <v>0</v>
      </c>
      <c r="G53" s="5">
        <f t="shared" si="0"/>
        <v>0</v>
      </c>
      <c r="H53" s="19"/>
    </row>
    <row r="54" spans="1:8" s="3" customFormat="1" ht="12" customHeight="1" x14ac:dyDescent="0.2">
      <c r="A54" s="9"/>
      <c r="B54" s="57"/>
      <c r="D54" s="2"/>
      <c r="E54" s="2"/>
      <c r="F54" s="8">
        <v>0</v>
      </c>
      <c r="G54" s="5">
        <f t="shared" si="0"/>
        <v>0</v>
      </c>
      <c r="H54" s="19"/>
    </row>
    <row r="55" spans="1:8" s="3" customFormat="1" ht="12" customHeight="1" x14ac:dyDescent="0.2">
      <c r="A55" s="9" t="s">
        <v>446</v>
      </c>
      <c r="B55" s="57"/>
      <c r="C55" s="3" t="s">
        <v>373</v>
      </c>
      <c r="D55" s="2" t="s">
        <v>34</v>
      </c>
      <c r="E55" s="2">
        <v>1</v>
      </c>
      <c r="F55" s="8">
        <v>0</v>
      </c>
      <c r="G55" s="5">
        <f t="shared" si="0"/>
        <v>0</v>
      </c>
      <c r="H55" s="19"/>
    </row>
    <row r="56" spans="1:8" s="3" customFormat="1" ht="12" customHeight="1" x14ac:dyDescent="0.2">
      <c r="A56" s="9"/>
      <c r="B56" s="57"/>
      <c r="D56" s="2"/>
      <c r="E56" s="2"/>
      <c r="F56" s="72"/>
      <c r="G56" s="75"/>
      <c r="H56" s="19"/>
    </row>
    <row r="57" spans="1:8" s="3" customFormat="1" ht="12" customHeight="1" thickBot="1" x14ac:dyDescent="0.25">
      <c r="A57" s="149"/>
      <c r="B57" s="150"/>
      <c r="C57" s="151"/>
      <c r="D57" s="152"/>
      <c r="E57" s="152"/>
      <c r="F57" s="152"/>
      <c r="G57" s="153">
        <f>SUM(G17:G56)</f>
        <v>0</v>
      </c>
      <c r="H57" s="49">
        <f>H50</f>
        <v>0</v>
      </c>
    </row>
    <row r="58" spans="1:8" s="3" customFormat="1" ht="12" customHeight="1" x14ac:dyDescent="0.2">
      <c r="A58" s="154" t="s">
        <v>41</v>
      </c>
      <c r="B58" s="57"/>
      <c r="C58" s="28"/>
      <c r="D58" s="2"/>
      <c r="E58" s="2"/>
      <c r="F58" s="72"/>
      <c r="G58" s="7">
        <f>G57+H57</f>
        <v>0</v>
      </c>
      <c r="H58" s="19"/>
    </row>
    <row r="59" spans="1:8" s="3" customFormat="1" ht="12" customHeight="1" x14ac:dyDescent="0.2">
      <c r="A59" s="154"/>
      <c r="B59" s="57"/>
      <c r="C59" s="28"/>
      <c r="D59" s="2"/>
      <c r="E59" s="2"/>
      <c r="F59" s="72"/>
      <c r="G59" s="7"/>
      <c r="H59" s="19"/>
    </row>
    <row r="60" spans="1:8" s="3" customFormat="1" ht="12" customHeight="1" x14ac:dyDescent="0.2">
      <c r="A60" s="154"/>
      <c r="B60" s="57"/>
      <c r="C60" s="28"/>
      <c r="D60" s="2"/>
      <c r="E60" s="2"/>
      <c r="F60" s="72"/>
      <c r="G60" s="7"/>
      <c r="H60" s="19"/>
    </row>
    <row r="61" spans="1:8" s="3" customFormat="1" ht="12" customHeight="1" x14ac:dyDescent="0.2">
      <c r="A61" s="154"/>
      <c r="B61" s="46" t="s">
        <v>25</v>
      </c>
      <c r="C61" s="28"/>
      <c r="D61" s="2"/>
      <c r="E61" s="2"/>
      <c r="F61" s="72"/>
      <c r="G61" s="7"/>
      <c r="H61" s="19"/>
    </row>
    <row r="62" spans="1:8" s="3" customFormat="1" ht="12" customHeight="1" x14ac:dyDescent="0.2">
      <c r="A62" s="154"/>
      <c r="B62" s="46"/>
      <c r="C62" s="28"/>
      <c r="D62" s="2"/>
      <c r="E62" s="2"/>
      <c r="F62" s="8"/>
      <c r="G62" s="7"/>
      <c r="H62" s="19"/>
    </row>
    <row r="63" spans="1:8" s="3" customFormat="1" ht="12" customHeight="1" x14ac:dyDescent="0.2">
      <c r="A63" s="27" t="s">
        <v>374</v>
      </c>
      <c r="B63"/>
      <c r="C63"/>
      <c r="D63" s="254"/>
      <c r="E63"/>
      <c r="F63" s="255"/>
      <c r="G63" s="7"/>
      <c r="H63" s="19"/>
    </row>
    <row r="64" spans="1:8" s="3" customFormat="1" ht="12" customHeight="1" x14ac:dyDescent="0.2">
      <c r="A64" s="28" t="s">
        <v>380</v>
      </c>
      <c r="B64"/>
      <c r="C64"/>
      <c r="D64" s="254"/>
      <c r="E64"/>
      <c r="F64" s="255"/>
      <c r="G64" s="7"/>
      <c r="H64" s="19"/>
    </row>
    <row r="65" spans="1:8" s="3" customFormat="1" ht="12" customHeight="1" x14ac:dyDescent="0.2">
      <c r="A65" s="28" t="s">
        <v>381</v>
      </c>
      <c r="B65"/>
      <c r="C65"/>
      <c r="D65" s="254"/>
      <c r="E65"/>
      <c r="F65" s="255"/>
      <c r="G65" s="7"/>
      <c r="H65" s="19"/>
    </row>
    <row r="66" spans="1:8" s="3" customFormat="1" ht="12" customHeight="1" x14ac:dyDescent="0.2">
      <c r="A66" s="28" t="s">
        <v>375</v>
      </c>
      <c r="B66"/>
      <c r="C66"/>
      <c r="D66" s="254"/>
      <c r="E66"/>
      <c r="F66" s="255"/>
      <c r="G66" s="7"/>
      <c r="H66" s="19"/>
    </row>
    <row r="67" spans="1:8" ht="12" customHeight="1" x14ac:dyDescent="0.2">
      <c r="A67" s="28" t="s">
        <v>376</v>
      </c>
      <c r="B67"/>
      <c r="D67" s="254"/>
      <c r="F67" s="255"/>
    </row>
    <row r="68" spans="1:8" ht="12" customHeight="1" x14ac:dyDescent="0.2">
      <c r="A68" s="28" t="s">
        <v>377</v>
      </c>
      <c r="B68"/>
      <c r="D68" s="254"/>
      <c r="F68" s="255"/>
    </row>
    <row r="69" spans="1:8" ht="12" customHeight="1" x14ac:dyDescent="0.2">
      <c r="A69" s="28" t="s">
        <v>378</v>
      </c>
      <c r="B69"/>
      <c r="D69" s="254"/>
      <c r="F69" s="255"/>
    </row>
    <row r="70" spans="1:8" ht="12" customHeight="1" x14ac:dyDescent="0.2">
      <c r="A70" s="28" t="s">
        <v>382</v>
      </c>
      <c r="B70"/>
      <c r="D70" s="254"/>
      <c r="F70" s="255"/>
    </row>
    <row r="71" spans="1:8" ht="12" customHeight="1" x14ac:dyDescent="0.2">
      <c r="A71" s="28" t="s">
        <v>383</v>
      </c>
      <c r="B71"/>
      <c r="D71" s="254"/>
      <c r="F71" s="255"/>
    </row>
    <row r="72" spans="1:8" s="10" customFormat="1" ht="12" customHeight="1" x14ac:dyDescent="0.2">
      <c r="A72" s="28" t="s">
        <v>379</v>
      </c>
      <c r="B72"/>
      <c r="C72"/>
      <c r="D72" s="254"/>
      <c r="E72"/>
      <c r="F72" s="255"/>
      <c r="G72" s="155"/>
      <c r="H72"/>
    </row>
    <row r="73" spans="1:8" s="10" customFormat="1" ht="12" customHeight="1" x14ac:dyDescent="0.2">
      <c r="A73" s="28" t="s">
        <v>384</v>
      </c>
      <c r="B73"/>
      <c r="C73"/>
      <c r="D73" s="254"/>
      <c r="E73"/>
      <c r="F73" s="255"/>
      <c r="G73" s="155"/>
      <c r="H73"/>
    </row>
    <row r="74" spans="1:8" s="10" customFormat="1" ht="12" customHeight="1" x14ac:dyDescent="0.2">
      <c r="A74" s="25" t="s">
        <v>385</v>
      </c>
      <c r="C74"/>
      <c r="D74" s="144"/>
      <c r="E74"/>
      <c r="F74" s="136"/>
      <c r="G74" s="155"/>
      <c r="H74"/>
    </row>
    <row r="75" spans="1:8" s="10" customFormat="1" x14ac:dyDescent="0.2">
      <c r="A75" s="9"/>
      <c r="C75"/>
      <c r="D75" s="144"/>
      <c r="E75"/>
      <c r="F75" s="136"/>
      <c r="G75" s="155"/>
      <c r="H75"/>
    </row>
    <row r="76" spans="1:8" s="10" customFormat="1" x14ac:dyDescent="0.2">
      <c r="A76" s="9"/>
      <c r="C76"/>
      <c r="D76" s="144"/>
      <c r="E76"/>
      <c r="F76" s="136"/>
      <c r="G76" s="155"/>
      <c r="H76"/>
    </row>
    <row r="77" spans="1:8" s="10" customFormat="1" x14ac:dyDescent="0.2">
      <c r="A77" s="9"/>
      <c r="C77"/>
      <c r="D77" s="144"/>
      <c r="E77"/>
      <c r="F77" s="136"/>
      <c r="G77" s="155"/>
      <c r="H77"/>
    </row>
    <row r="78" spans="1:8" s="10" customFormat="1" x14ac:dyDescent="0.2">
      <c r="A78" s="9"/>
      <c r="C78"/>
      <c r="D78" s="144"/>
      <c r="E78"/>
      <c r="F78" s="136"/>
      <c r="G78" s="155"/>
      <c r="H78"/>
    </row>
    <row r="79" spans="1:8" s="10" customFormat="1" x14ac:dyDescent="0.2">
      <c r="A79" s="9"/>
      <c r="C79"/>
      <c r="D79" s="144"/>
      <c r="E79"/>
      <c r="F79" s="136"/>
      <c r="G79" s="155"/>
      <c r="H79"/>
    </row>
    <row r="80" spans="1:8" s="10" customFormat="1" x14ac:dyDescent="0.2">
      <c r="A80" s="9"/>
      <c r="C80"/>
      <c r="D80" s="144"/>
      <c r="E80"/>
      <c r="F80" s="136"/>
      <c r="G80" s="155"/>
      <c r="H80"/>
    </row>
    <row r="81" spans="1:8" s="10" customFormat="1" x14ac:dyDescent="0.2">
      <c r="A81" s="9"/>
      <c r="C81"/>
      <c r="D81" s="144"/>
      <c r="E81"/>
      <c r="F81" s="136"/>
      <c r="G81" s="155"/>
      <c r="H81"/>
    </row>
    <row r="82" spans="1:8" s="10" customFormat="1" x14ac:dyDescent="0.2">
      <c r="A82" s="9"/>
      <c r="C82"/>
      <c r="D82" s="144"/>
      <c r="E82"/>
      <c r="F82" s="136"/>
      <c r="G82" s="155"/>
      <c r="H82"/>
    </row>
    <row r="83" spans="1:8" s="10" customFormat="1" x14ac:dyDescent="0.2">
      <c r="A83" s="9"/>
      <c r="C83"/>
      <c r="D83" s="144"/>
      <c r="E83"/>
      <c r="F83" s="136"/>
      <c r="G83" s="155"/>
      <c r="H83"/>
    </row>
    <row r="84" spans="1:8" s="10" customFormat="1" x14ac:dyDescent="0.2">
      <c r="A84" s="9"/>
      <c r="C84"/>
      <c r="D84" s="144"/>
      <c r="E84"/>
      <c r="F84" s="136"/>
      <c r="G84" s="155"/>
      <c r="H84"/>
    </row>
    <row r="85" spans="1:8" s="10" customFormat="1" x14ac:dyDescent="0.2">
      <c r="A85" s="9"/>
      <c r="C85"/>
      <c r="D85" s="144"/>
      <c r="E85"/>
      <c r="F85" s="136"/>
      <c r="G85" s="155"/>
      <c r="H85"/>
    </row>
    <row r="86" spans="1:8" s="10" customFormat="1" x14ac:dyDescent="0.2">
      <c r="A86" s="9"/>
      <c r="C86"/>
      <c r="D86" s="144"/>
      <c r="E86"/>
      <c r="F86" s="136"/>
      <c r="G86" s="155"/>
      <c r="H86"/>
    </row>
    <row r="87" spans="1:8" s="10" customFormat="1" x14ac:dyDescent="0.2">
      <c r="A87" s="9"/>
      <c r="C87"/>
      <c r="D87" s="144"/>
      <c r="E87"/>
      <c r="F87" s="136"/>
      <c r="G87" s="155"/>
      <c r="H87"/>
    </row>
    <row r="88" spans="1:8" s="10" customFormat="1" x14ac:dyDescent="0.2">
      <c r="A88" s="9"/>
      <c r="C88"/>
      <c r="D88" s="144"/>
      <c r="E88"/>
      <c r="F88" s="136"/>
      <c r="G88" s="155"/>
      <c r="H88"/>
    </row>
    <row r="89" spans="1:8" s="10" customFormat="1" x14ac:dyDescent="0.2">
      <c r="A89" s="9"/>
      <c r="C89"/>
      <c r="D89" s="144"/>
      <c r="E89"/>
      <c r="F89" s="136"/>
      <c r="G89" s="155"/>
      <c r="H89"/>
    </row>
    <row r="90" spans="1:8" s="10" customFormat="1" x14ac:dyDescent="0.2">
      <c r="A90" s="9"/>
      <c r="C90"/>
      <c r="D90" s="144"/>
      <c r="E90"/>
      <c r="F90" s="136"/>
      <c r="G90" s="155"/>
      <c r="H90"/>
    </row>
    <row r="91" spans="1:8" s="10" customFormat="1" x14ac:dyDescent="0.2">
      <c r="A91" s="9"/>
      <c r="C91"/>
      <c r="D91" s="144"/>
      <c r="E91"/>
      <c r="F91" s="136"/>
      <c r="G91" s="155"/>
      <c r="H91"/>
    </row>
    <row r="92" spans="1:8" s="10" customFormat="1" x14ac:dyDescent="0.2">
      <c r="A92" s="9"/>
      <c r="C92"/>
      <c r="D92" s="144"/>
      <c r="E92"/>
      <c r="F92" s="136"/>
      <c r="G92" s="155"/>
      <c r="H92"/>
    </row>
    <row r="93" spans="1:8" s="10" customFormat="1" x14ac:dyDescent="0.2">
      <c r="A93" s="9"/>
      <c r="C93"/>
      <c r="D93" s="144"/>
      <c r="E93"/>
      <c r="F93" s="136"/>
      <c r="G93" s="155"/>
      <c r="H93"/>
    </row>
    <row r="94" spans="1:8" s="10" customFormat="1" x14ac:dyDescent="0.2">
      <c r="A94" s="9"/>
      <c r="C94"/>
      <c r="D94" s="144"/>
      <c r="E94"/>
      <c r="F94" s="136"/>
      <c r="G94" s="155"/>
      <c r="H94"/>
    </row>
    <row r="95" spans="1:8" s="10" customFormat="1" x14ac:dyDescent="0.2">
      <c r="A95" s="9"/>
      <c r="C95"/>
      <c r="D95" s="144"/>
      <c r="E95"/>
      <c r="F95" s="136"/>
      <c r="G95" s="155"/>
      <c r="H95"/>
    </row>
    <row r="96" spans="1:8" s="10" customFormat="1" x14ac:dyDescent="0.2">
      <c r="A96" s="9"/>
      <c r="C96"/>
      <c r="D96" s="144"/>
      <c r="E96"/>
      <c r="F96" s="136"/>
      <c r="G96" s="155"/>
      <c r="H96"/>
    </row>
    <row r="97" spans="1:8" s="10" customFormat="1" x14ac:dyDescent="0.2">
      <c r="A97" s="9"/>
      <c r="C97"/>
      <c r="D97" s="144"/>
      <c r="E97"/>
      <c r="F97" s="136"/>
      <c r="G97" s="155"/>
      <c r="H97"/>
    </row>
    <row r="98" spans="1:8" s="10" customFormat="1" x14ac:dyDescent="0.2">
      <c r="A98" s="9"/>
      <c r="C98"/>
      <c r="D98" s="144"/>
      <c r="E98"/>
      <c r="F98" s="136"/>
      <c r="G98" s="155"/>
      <c r="H98"/>
    </row>
    <row r="99" spans="1:8" s="10" customFormat="1" x14ac:dyDescent="0.2">
      <c r="A99" s="9"/>
      <c r="C99"/>
      <c r="D99" s="144"/>
      <c r="E99"/>
      <c r="F99" s="136"/>
      <c r="G99" s="155"/>
      <c r="H99"/>
    </row>
    <row r="100" spans="1:8" s="10" customFormat="1" x14ac:dyDescent="0.2">
      <c r="A100" s="9"/>
      <c r="C100"/>
      <c r="D100" s="144"/>
      <c r="E100"/>
      <c r="F100" s="136"/>
      <c r="G100" s="155"/>
      <c r="H100"/>
    </row>
    <row r="101" spans="1:8" s="10" customFormat="1" x14ac:dyDescent="0.2">
      <c r="A101" s="9"/>
      <c r="C101"/>
      <c r="D101" s="144"/>
      <c r="E101"/>
      <c r="F101" s="136"/>
      <c r="G101" s="155"/>
      <c r="H101"/>
    </row>
    <row r="102" spans="1:8" s="10" customFormat="1" x14ac:dyDescent="0.2">
      <c r="A102" s="9"/>
      <c r="C102"/>
      <c r="D102" s="144"/>
      <c r="E102"/>
      <c r="F102" s="136"/>
      <c r="G102" s="155"/>
      <c r="H102"/>
    </row>
    <row r="103" spans="1:8" s="10" customFormat="1" x14ac:dyDescent="0.2">
      <c r="A103" s="9"/>
      <c r="C103"/>
      <c r="D103" s="144"/>
      <c r="E103"/>
      <c r="F103" s="136"/>
      <c r="G103" s="155"/>
      <c r="H103"/>
    </row>
    <row r="104" spans="1:8" s="10" customFormat="1" x14ac:dyDescent="0.2">
      <c r="A104" s="9"/>
      <c r="C104"/>
      <c r="D104" s="144"/>
      <c r="E104"/>
      <c r="F104" s="136"/>
      <c r="G104" s="155"/>
      <c r="H104"/>
    </row>
    <row r="105" spans="1:8" s="10" customFormat="1" x14ac:dyDescent="0.2">
      <c r="A105" s="9"/>
      <c r="C105"/>
      <c r="D105" s="144"/>
      <c r="E105"/>
      <c r="F105" s="136"/>
      <c r="G105" s="155"/>
      <c r="H105"/>
    </row>
    <row r="106" spans="1:8" s="10" customFormat="1" x14ac:dyDescent="0.2">
      <c r="A106" s="9"/>
      <c r="C106"/>
      <c r="D106" s="144"/>
      <c r="E106"/>
      <c r="F106" s="136"/>
      <c r="G106" s="155"/>
      <c r="H106"/>
    </row>
    <row r="107" spans="1:8" s="10" customFormat="1" x14ac:dyDescent="0.2">
      <c r="A107" s="9"/>
      <c r="C107"/>
      <c r="D107" s="144"/>
      <c r="E107"/>
      <c r="F107" s="136"/>
      <c r="G107" s="155"/>
      <c r="H107"/>
    </row>
    <row r="108" spans="1:8" s="10" customFormat="1" x14ac:dyDescent="0.2">
      <c r="A108" s="9"/>
      <c r="C108"/>
      <c r="D108" s="144"/>
      <c r="E108"/>
      <c r="F108" s="136"/>
      <c r="G108" s="155"/>
      <c r="H108"/>
    </row>
    <row r="109" spans="1:8" s="10" customFormat="1" x14ac:dyDescent="0.2">
      <c r="A109" s="9"/>
      <c r="C109"/>
      <c r="D109" s="144"/>
      <c r="E109"/>
      <c r="F109" s="136"/>
      <c r="G109" s="155"/>
      <c r="H109"/>
    </row>
    <row r="110" spans="1:8" s="10" customFormat="1" x14ac:dyDescent="0.2">
      <c r="A110" s="9"/>
      <c r="C110"/>
      <c r="D110" s="144"/>
      <c r="E110"/>
      <c r="F110" s="136"/>
      <c r="G110" s="155"/>
      <c r="H110"/>
    </row>
    <row r="111" spans="1:8" s="10" customFormat="1" x14ac:dyDescent="0.2">
      <c r="A111" s="9"/>
      <c r="C111"/>
      <c r="D111" s="144"/>
      <c r="E111"/>
      <c r="F111" s="136"/>
      <c r="G111" s="155"/>
      <c r="H111"/>
    </row>
    <row r="112" spans="1:8" s="10" customFormat="1" x14ac:dyDescent="0.2">
      <c r="A112" s="9"/>
      <c r="C112"/>
      <c r="D112" s="144"/>
      <c r="E112"/>
      <c r="F112" s="136"/>
      <c r="G112" s="155"/>
      <c r="H112"/>
    </row>
    <row r="113" spans="1:8" s="10" customFormat="1" x14ac:dyDescent="0.2">
      <c r="A113" s="9"/>
      <c r="C113"/>
      <c r="D113" s="144"/>
      <c r="E113"/>
      <c r="F113" s="136"/>
      <c r="G113" s="155"/>
      <c r="H113"/>
    </row>
    <row r="114" spans="1:8" s="10" customFormat="1" x14ac:dyDescent="0.2">
      <c r="A114" s="9"/>
      <c r="C114"/>
      <c r="D114" s="144"/>
      <c r="E114"/>
      <c r="F114" s="136"/>
      <c r="G114" s="155"/>
      <c r="H114"/>
    </row>
    <row r="115" spans="1:8" s="10" customFormat="1" x14ac:dyDescent="0.2">
      <c r="A115" s="9"/>
      <c r="C115"/>
      <c r="D115" s="144"/>
      <c r="E115"/>
      <c r="F115" s="136"/>
      <c r="G115" s="155"/>
      <c r="H115"/>
    </row>
    <row r="116" spans="1:8" s="10" customFormat="1" x14ac:dyDescent="0.2">
      <c r="A116" s="9"/>
      <c r="C116"/>
      <c r="D116" s="144"/>
      <c r="E116"/>
      <c r="F116" s="136"/>
      <c r="G116" s="155"/>
      <c r="H116"/>
    </row>
    <row r="117" spans="1:8" s="10" customFormat="1" x14ac:dyDescent="0.2">
      <c r="A117" s="9"/>
      <c r="C117"/>
      <c r="D117" s="144"/>
      <c r="E117"/>
      <c r="F117" s="136"/>
      <c r="G117" s="155"/>
      <c r="H117"/>
    </row>
    <row r="118" spans="1:8" s="10" customFormat="1" x14ac:dyDescent="0.2">
      <c r="A118" s="9"/>
      <c r="C118"/>
      <c r="D118" s="144"/>
      <c r="E118"/>
      <c r="F118" s="136"/>
      <c r="G118" s="155"/>
      <c r="H118"/>
    </row>
    <row r="119" spans="1:8" s="10" customFormat="1" x14ac:dyDescent="0.2">
      <c r="A119" s="9"/>
      <c r="C119"/>
      <c r="D119" s="144"/>
      <c r="E119"/>
      <c r="F119" s="136"/>
      <c r="G119" s="155"/>
      <c r="H119"/>
    </row>
    <row r="120" spans="1:8" s="10" customFormat="1" x14ac:dyDescent="0.2">
      <c r="A120" s="9"/>
      <c r="C120"/>
      <c r="D120" s="144"/>
      <c r="E120"/>
      <c r="F120" s="136"/>
      <c r="G120" s="155"/>
      <c r="H120"/>
    </row>
    <row r="121" spans="1:8" s="10" customFormat="1" x14ac:dyDescent="0.2">
      <c r="A121" s="9"/>
      <c r="C121"/>
      <c r="D121" s="144"/>
      <c r="E121"/>
      <c r="F121" s="136"/>
      <c r="G121" s="155"/>
      <c r="H121"/>
    </row>
    <row r="122" spans="1:8" s="10" customFormat="1" x14ac:dyDescent="0.2">
      <c r="A122" s="9"/>
      <c r="C122"/>
      <c r="D122" s="144"/>
      <c r="E122"/>
      <c r="F122" s="136"/>
      <c r="G122" s="155"/>
      <c r="H122"/>
    </row>
    <row r="123" spans="1:8" s="10" customFormat="1" x14ac:dyDescent="0.2">
      <c r="A123" s="9"/>
      <c r="C123"/>
      <c r="D123" s="144"/>
      <c r="E123"/>
      <c r="F123" s="136"/>
      <c r="G123" s="155"/>
      <c r="H123"/>
    </row>
    <row r="124" spans="1:8" s="10" customFormat="1" x14ac:dyDescent="0.2">
      <c r="A124" s="9"/>
      <c r="C124"/>
      <c r="D124" s="144"/>
      <c r="E124"/>
      <c r="F124" s="136"/>
      <c r="G124" s="155"/>
      <c r="H124"/>
    </row>
    <row r="125" spans="1:8" s="10" customFormat="1" x14ac:dyDescent="0.2">
      <c r="A125" s="9"/>
      <c r="C125"/>
      <c r="D125" s="144"/>
      <c r="E125"/>
      <c r="F125" s="136"/>
      <c r="G125" s="155"/>
      <c r="H125"/>
    </row>
    <row r="126" spans="1:8" s="10" customFormat="1" x14ac:dyDescent="0.2">
      <c r="A126" s="9"/>
      <c r="C126"/>
      <c r="D126" s="144"/>
      <c r="E126"/>
      <c r="F126" s="136"/>
      <c r="G126" s="155"/>
      <c r="H126"/>
    </row>
    <row r="127" spans="1:8" s="10" customFormat="1" x14ac:dyDescent="0.2">
      <c r="A127" s="9"/>
      <c r="C127"/>
      <c r="D127" s="144"/>
      <c r="E127"/>
      <c r="F127" s="136"/>
      <c r="G127" s="155"/>
      <c r="H127"/>
    </row>
    <row r="128" spans="1:8" s="10" customFormat="1" x14ac:dyDescent="0.2">
      <c r="A128" s="9"/>
      <c r="C128"/>
      <c r="D128" s="144"/>
      <c r="E128"/>
      <c r="F128" s="136"/>
      <c r="G128" s="155"/>
      <c r="H128"/>
    </row>
    <row r="129" spans="1:8" s="10" customFormat="1" x14ac:dyDescent="0.2">
      <c r="A129" s="9"/>
      <c r="C129"/>
      <c r="D129" s="144"/>
      <c r="E129"/>
      <c r="F129" s="136"/>
      <c r="G129" s="155"/>
      <c r="H129"/>
    </row>
    <row r="130" spans="1:8" s="10" customFormat="1" x14ac:dyDescent="0.2">
      <c r="A130" s="9"/>
      <c r="C130"/>
      <c r="D130" s="144"/>
      <c r="E130"/>
      <c r="F130" s="136"/>
      <c r="G130" s="155"/>
      <c r="H130"/>
    </row>
    <row r="131" spans="1:8" s="10" customFormat="1" x14ac:dyDescent="0.2">
      <c r="A131" s="9"/>
      <c r="C131"/>
      <c r="D131" s="144"/>
      <c r="E131"/>
      <c r="F131" s="136"/>
      <c r="G131" s="155"/>
      <c r="H131"/>
    </row>
    <row r="132" spans="1:8" s="10" customFormat="1" x14ac:dyDescent="0.2">
      <c r="A132" s="9"/>
      <c r="C132"/>
      <c r="D132" s="144"/>
      <c r="E132"/>
      <c r="F132" s="136"/>
      <c r="G132" s="155"/>
      <c r="H132"/>
    </row>
    <row r="133" spans="1:8" s="10" customFormat="1" x14ac:dyDescent="0.2">
      <c r="A133" s="9"/>
      <c r="C133"/>
      <c r="D133" s="144"/>
      <c r="E133"/>
      <c r="F133" s="136"/>
      <c r="G133" s="155"/>
      <c r="H133"/>
    </row>
    <row r="134" spans="1:8" s="10" customFormat="1" x14ac:dyDescent="0.2">
      <c r="A134" s="9"/>
      <c r="C134"/>
      <c r="D134" s="144"/>
      <c r="E134"/>
      <c r="F134" s="136"/>
      <c r="G134" s="155"/>
      <c r="H134"/>
    </row>
    <row r="135" spans="1:8" s="10" customFormat="1" x14ac:dyDescent="0.2">
      <c r="A135" s="9"/>
      <c r="C135"/>
      <c r="D135" s="144"/>
      <c r="E135"/>
      <c r="F135" s="136"/>
      <c r="G135" s="155"/>
      <c r="H135"/>
    </row>
    <row r="136" spans="1:8" s="10" customFormat="1" x14ac:dyDescent="0.2">
      <c r="A136" s="9"/>
      <c r="C136"/>
      <c r="D136" s="144"/>
      <c r="E136"/>
      <c r="F136" s="136"/>
      <c r="G136" s="155"/>
      <c r="H136"/>
    </row>
    <row r="137" spans="1:8" s="10" customFormat="1" x14ac:dyDescent="0.2">
      <c r="A137" s="9"/>
      <c r="C137"/>
      <c r="D137" s="144"/>
      <c r="E137"/>
      <c r="F137" s="136"/>
      <c r="G137" s="155"/>
      <c r="H137"/>
    </row>
    <row r="138" spans="1:8" s="10" customFormat="1" x14ac:dyDescent="0.2">
      <c r="A138" s="9"/>
      <c r="C138"/>
      <c r="D138" s="144"/>
      <c r="E138"/>
      <c r="F138" s="136"/>
      <c r="G138" s="155"/>
      <c r="H138"/>
    </row>
    <row r="139" spans="1:8" s="10" customFormat="1" x14ac:dyDescent="0.2">
      <c r="A139" s="9"/>
      <c r="C139"/>
      <c r="D139" s="144"/>
      <c r="E139"/>
      <c r="F139" s="136"/>
      <c r="G139" s="155"/>
      <c r="H139"/>
    </row>
    <row r="140" spans="1:8" s="10" customFormat="1" x14ac:dyDescent="0.2">
      <c r="A140" s="9"/>
      <c r="C140"/>
      <c r="D140" s="144"/>
      <c r="E140"/>
      <c r="F140" s="136"/>
      <c r="G140" s="155"/>
      <c r="H140"/>
    </row>
    <row r="141" spans="1:8" s="10" customFormat="1" x14ac:dyDescent="0.2">
      <c r="A141" s="9"/>
      <c r="C141"/>
      <c r="D141" s="144"/>
      <c r="E141"/>
      <c r="F141" s="136"/>
      <c r="G141" s="155"/>
      <c r="H141"/>
    </row>
    <row r="142" spans="1:8" s="10" customFormat="1" x14ac:dyDescent="0.2">
      <c r="A142" s="9"/>
      <c r="C142"/>
      <c r="D142" s="144"/>
      <c r="E142"/>
      <c r="F142" s="136"/>
      <c r="G142" s="155"/>
      <c r="H142"/>
    </row>
    <row r="143" spans="1:8" s="10" customFormat="1" x14ac:dyDescent="0.2">
      <c r="A143" s="9"/>
      <c r="C143"/>
      <c r="D143" s="144"/>
      <c r="E143"/>
      <c r="F143" s="136"/>
      <c r="G143" s="155"/>
      <c r="H143"/>
    </row>
    <row r="144" spans="1:8" s="10" customFormat="1" x14ac:dyDescent="0.2">
      <c r="A144" s="9"/>
      <c r="C144"/>
      <c r="D144" s="144"/>
      <c r="E144"/>
      <c r="F144" s="136"/>
      <c r="G144" s="155"/>
      <c r="H144"/>
    </row>
    <row r="145" spans="1:8" s="10" customFormat="1" x14ac:dyDescent="0.2">
      <c r="A145" s="9"/>
      <c r="C145"/>
      <c r="D145" s="144"/>
      <c r="E145"/>
      <c r="F145" s="136"/>
      <c r="G145" s="155"/>
      <c r="H145"/>
    </row>
    <row r="146" spans="1:8" s="10" customFormat="1" x14ac:dyDescent="0.2">
      <c r="A146" s="9"/>
      <c r="C146"/>
      <c r="D146" s="144"/>
      <c r="E146"/>
      <c r="F146" s="136"/>
      <c r="G146" s="155"/>
      <c r="H146"/>
    </row>
    <row r="147" spans="1:8" s="10" customFormat="1" x14ac:dyDescent="0.2">
      <c r="A147" s="9"/>
      <c r="C147"/>
      <c r="D147" s="144"/>
      <c r="E147"/>
      <c r="F147" s="136"/>
      <c r="G147" s="155"/>
      <c r="H147"/>
    </row>
    <row r="148" spans="1:8" s="10" customFormat="1" x14ac:dyDescent="0.2">
      <c r="A148" s="9"/>
      <c r="C148"/>
      <c r="D148" s="144"/>
      <c r="E148"/>
      <c r="F148" s="136"/>
      <c r="G148" s="155"/>
      <c r="H148"/>
    </row>
    <row r="149" spans="1:8" s="10" customFormat="1" x14ac:dyDescent="0.2">
      <c r="A149" s="9"/>
      <c r="C149"/>
      <c r="D149" s="144"/>
      <c r="E149"/>
      <c r="F149" s="136"/>
      <c r="G149" s="155"/>
      <c r="H149"/>
    </row>
    <row r="150" spans="1:8" s="10" customFormat="1" x14ac:dyDescent="0.2">
      <c r="A150" s="9"/>
      <c r="C150"/>
      <c r="D150" s="144"/>
      <c r="E150"/>
      <c r="F150" s="136"/>
      <c r="G150" s="155"/>
      <c r="H150"/>
    </row>
    <row r="151" spans="1:8" s="10" customFormat="1" x14ac:dyDescent="0.2">
      <c r="A151" s="9"/>
      <c r="C151"/>
      <c r="D151" s="144"/>
      <c r="E151"/>
      <c r="F151" s="136"/>
      <c r="G151" s="155"/>
      <c r="H151"/>
    </row>
    <row r="152" spans="1:8" s="10" customFormat="1" x14ac:dyDescent="0.2">
      <c r="A152" s="9"/>
      <c r="C152"/>
      <c r="D152" s="144"/>
      <c r="E152"/>
      <c r="F152" s="136"/>
      <c r="G152" s="155"/>
      <c r="H152"/>
    </row>
    <row r="153" spans="1:8" s="10" customFormat="1" x14ac:dyDescent="0.2">
      <c r="A153" s="9"/>
      <c r="C153"/>
      <c r="D153" s="144"/>
      <c r="E153"/>
      <c r="F153" s="136"/>
      <c r="G153" s="155"/>
      <c r="H153"/>
    </row>
    <row r="154" spans="1:8" s="10" customFormat="1" x14ac:dyDescent="0.2">
      <c r="A154" s="9"/>
      <c r="C154"/>
      <c r="D154" s="144"/>
      <c r="E154"/>
      <c r="F154" s="136"/>
      <c r="G154" s="155"/>
      <c r="H154"/>
    </row>
    <row r="155" spans="1:8" s="10" customFormat="1" x14ac:dyDescent="0.2">
      <c r="A155" s="9"/>
      <c r="C155"/>
      <c r="D155" s="144"/>
      <c r="E155"/>
      <c r="F155" s="136"/>
      <c r="G155" s="155"/>
      <c r="H155"/>
    </row>
    <row r="156" spans="1:8" s="10" customFormat="1" x14ac:dyDescent="0.2">
      <c r="A156" s="9"/>
      <c r="C156"/>
      <c r="D156" s="144"/>
      <c r="E156"/>
      <c r="F156" s="136"/>
      <c r="G156" s="155"/>
      <c r="H156"/>
    </row>
    <row r="157" spans="1:8" s="10" customFormat="1" x14ac:dyDescent="0.2">
      <c r="A157" s="9"/>
      <c r="C157"/>
      <c r="D157" s="144"/>
      <c r="E157"/>
      <c r="F157" s="136"/>
      <c r="G157" s="155"/>
      <c r="H157"/>
    </row>
    <row r="158" spans="1:8" s="10" customFormat="1" x14ac:dyDescent="0.2">
      <c r="A158" s="9"/>
      <c r="C158"/>
      <c r="D158" s="144"/>
      <c r="E158"/>
      <c r="F158" s="136"/>
      <c r="G158" s="155"/>
      <c r="H158"/>
    </row>
    <row r="159" spans="1:8" s="10" customFormat="1" x14ac:dyDescent="0.2">
      <c r="A159" s="9"/>
      <c r="C159"/>
      <c r="D159" s="144"/>
      <c r="E159"/>
      <c r="F159" s="136"/>
      <c r="G159" s="155"/>
      <c r="H159"/>
    </row>
    <row r="160" spans="1:8" s="10" customFormat="1" x14ac:dyDescent="0.2">
      <c r="A160" s="9"/>
      <c r="C160"/>
      <c r="D160" s="144"/>
      <c r="E160"/>
      <c r="F160" s="136"/>
      <c r="G160" s="155"/>
      <c r="H160"/>
    </row>
    <row r="161" spans="1:8" s="10" customFormat="1" x14ac:dyDescent="0.2">
      <c r="A161" s="9"/>
      <c r="C161"/>
      <c r="D161" s="144"/>
      <c r="E161"/>
      <c r="F161" s="136"/>
      <c r="G161" s="155"/>
      <c r="H161"/>
    </row>
    <row r="162" spans="1:8" s="10" customFormat="1" x14ac:dyDescent="0.2">
      <c r="A162" s="9"/>
      <c r="C162"/>
      <c r="D162" s="144"/>
      <c r="E162"/>
      <c r="F162" s="136"/>
      <c r="G162" s="155"/>
      <c r="H162"/>
    </row>
    <row r="163" spans="1:8" s="10" customFormat="1" x14ac:dyDescent="0.2">
      <c r="A163" s="9"/>
      <c r="C163"/>
      <c r="D163" s="144"/>
      <c r="E163"/>
      <c r="F163" s="136"/>
      <c r="G163" s="155"/>
      <c r="H163"/>
    </row>
    <row r="164" spans="1:8" s="10" customFormat="1" x14ac:dyDescent="0.2">
      <c r="A164" s="9"/>
      <c r="C164"/>
      <c r="D164" s="144"/>
      <c r="E164"/>
      <c r="F164" s="136"/>
      <c r="G164" s="155"/>
      <c r="H164"/>
    </row>
    <row r="165" spans="1:8" x14ac:dyDescent="0.2">
      <c r="A165" s="9"/>
    </row>
    <row r="166" spans="1:8" x14ac:dyDescent="0.2">
      <c r="A166" s="9"/>
    </row>
    <row r="167" spans="1:8" x14ac:dyDescent="0.2">
      <c r="A167" s="9"/>
    </row>
    <row r="168" spans="1:8" x14ac:dyDescent="0.2">
      <c r="A168" s="9"/>
      <c r="H168">
        <f>SUM(H154:H167)</f>
        <v>0</v>
      </c>
    </row>
    <row r="169" spans="1:8" x14ac:dyDescent="0.2">
      <c r="A169" s="9"/>
      <c r="G169" s="156">
        <f>G168+H168</f>
        <v>0</v>
      </c>
    </row>
    <row r="170" spans="1:8" x14ac:dyDescent="0.2">
      <c r="A170" s="9"/>
    </row>
    <row r="171" spans="1:8" x14ac:dyDescent="0.2">
      <c r="A171" s="9"/>
    </row>
    <row r="172" spans="1:8" x14ac:dyDescent="0.2">
      <c r="A172" s="9"/>
    </row>
    <row r="173" spans="1:8" x14ac:dyDescent="0.2">
      <c r="A173" s="9"/>
    </row>
    <row r="174" spans="1:8" x14ac:dyDescent="0.2">
      <c r="A174" s="9"/>
    </row>
    <row r="175" spans="1:8" x14ac:dyDescent="0.2">
      <c r="A175" s="9"/>
    </row>
    <row r="176" spans="1:8" x14ac:dyDescent="0.2">
      <c r="A176" s="9"/>
    </row>
    <row r="177" spans="1:8" x14ac:dyDescent="0.2">
      <c r="A177" s="9"/>
    </row>
    <row r="178" spans="1:8" x14ac:dyDescent="0.2">
      <c r="A178" s="9"/>
    </row>
    <row r="179" spans="1:8" x14ac:dyDescent="0.2">
      <c r="A179" s="9"/>
    </row>
    <row r="180" spans="1:8" x14ac:dyDescent="0.2">
      <c r="A180" s="9"/>
    </row>
    <row r="181" spans="1:8" s="10" customFormat="1" x14ac:dyDescent="0.2">
      <c r="A181" s="9"/>
      <c r="C181"/>
      <c r="D181" s="144"/>
      <c r="E181"/>
      <c r="F181" s="136"/>
      <c r="G181" s="155"/>
      <c r="H181"/>
    </row>
    <row r="182" spans="1:8" s="10" customFormat="1" x14ac:dyDescent="0.2">
      <c r="A182" s="9"/>
      <c r="C182"/>
      <c r="D182" s="144"/>
      <c r="E182"/>
      <c r="F182" s="136"/>
      <c r="G182" s="155"/>
      <c r="H182"/>
    </row>
    <row r="183" spans="1:8" s="10" customFormat="1" x14ac:dyDescent="0.2">
      <c r="A183" s="9"/>
      <c r="C183"/>
      <c r="D183" s="144"/>
      <c r="E183"/>
      <c r="F183" s="136"/>
      <c r="G183" s="155"/>
      <c r="H183"/>
    </row>
    <row r="184" spans="1:8" s="10" customFormat="1" x14ac:dyDescent="0.2">
      <c r="A184" s="9"/>
      <c r="C184"/>
      <c r="D184" s="144"/>
      <c r="E184"/>
      <c r="F184" s="136"/>
      <c r="G184" s="155"/>
      <c r="H184"/>
    </row>
    <row r="185" spans="1:8" s="10" customFormat="1" x14ac:dyDescent="0.2">
      <c r="A185" s="9"/>
      <c r="C185"/>
      <c r="D185" s="144"/>
      <c r="E185"/>
      <c r="F185" s="136"/>
      <c r="G185" s="155"/>
      <c r="H185"/>
    </row>
    <row r="186" spans="1:8" s="10" customFormat="1" x14ac:dyDescent="0.2">
      <c r="A186" s="9"/>
      <c r="C186"/>
      <c r="D186" s="144"/>
      <c r="E186"/>
      <c r="F186" s="136"/>
      <c r="G186" s="155"/>
      <c r="H186"/>
    </row>
    <row r="187" spans="1:8" s="10" customFormat="1" x14ac:dyDescent="0.2">
      <c r="A187" s="9"/>
      <c r="C187"/>
      <c r="D187" s="144"/>
      <c r="E187"/>
      <c r="F187" s="136"/>
      <c r="G187" s="155"/>
      <c r="H187"/>
    </row>
    <row r="188" spans="1:8" s="10" customFormat="1" x14ac:dyDescent="0.2">
      <c r="A188" s="9"/>
      <c r="C188"/>
      <c r="D188" s="144"/>
      <c r="E188"/>
      <c r="F188" s="136"/>
      <c r="G188" s="155"/>
      <c r="H188"/>
    </row>
    <row r="189" spans="1:8" s="10" customFormat="1" x14ac:dyDescent="0.2">
      <c r="A189" s="9"/>
      <c r="C189"/>
      <c r="D189" s="144"/>
      <c r="E189"/>
      <c r="F189" s="136"/>
      <c r="G189" s="155"/>
      <c r="H189"/>
    </row>
    <row r="190" spans="1:8" s="10" customFormat="1" x14ac:dyDescent="0.2">
      <c r="A190" s="9"/>
      <c r="C190"/>
      <c r="D190" s="144"/>
      <c r="E190"/>
      <c r="F190" s="136"/>
      <c r="G190" s="155"/>
      <c r="H190"/>
    </row>
    <row r="191" spans="1:8" s="10" customFormat="1" x14ac:dyDescent="0.2">
      <c r="A191" s="9"/>
      <c r="C191"/>
      <c r="D191" s="144"/>
      <c r="E191"/>
      <c r="F191" s="136"/>
      <c r="G191" s="155"/>
      <c r="H191"/>
    </row>
    <row r="192" spans="1:8" s="10" customFormat="1" x14ac:dyDescent="0.2">
      <c r="A192" s="9"/>
      <c r="C192"/>
      <c r="D192" s="144"/>
      <c r="E192"/>
      <c r="F192" s="136"/>
      <c r="G192" s="155"/>
      <c r="H192"/>
    </row>
    <row r="193" spans="1:8" s="10" customFormat="1" x14ac:dyDescent="0.2">
      <c r="A193" s="9"/>
      <c r="C193"/>
      <c r="D193" s="144"/>
      <c r="E193"/>
      <c r="F193" s="136"/>
      <c r="G193" s="155"/>
      <c r="H193"/>
    </row>
    <row r="194" spans="1:8" s="10" customFormat="1" x14ac:dyDescent="0.2">
      <c r="A194" s="9"/>
      <c r="C194"/>
      <c r="D194" s="144"/>
      <c r="E194"/>
      <c r="F194" s="136"/>
      <c r="G194" s="155"/>
      <c r="H194"/>
    </row>
    <row r="195" spans="1:8" s="10" customFormat="1" x14ac:dyDescent="0.2">
      <c r="A195" s="9"/>
      <c r="C195"/>
      <c r="D195" s="144"/>
      <c r="E195"/>
      <c r="F195" s="136"/>
      <c r="G195" s="155"/>
      <c r="H195"/>
    </row>
    <row r="196" spans="1:8" s="10" customFormat="1" x14ac:dyDescent="0.2">
      <c r="A196" s="9"/>
      <c r="C196"/>
      <c r="D196" s="144"/>
      <c r="E196"/>
      <c r="F196" s="136"/>
      <c r="G196" s="155"/>
      <c r="H196"/>
    </row>
    <row r="197" spans="1:8" s="10" customFormat="1" x14ac:dyDescent="0.2">
      <c r="A197" s="9"/>
      <c r="C197"/>
      <c r="D197" s="144"/>
      <c r="E197"/>
      <c r="F197" s="136"/>
      <c r="G197" s="155"/>
      <c r="H197"/>
    </row>
    <row r="198" spans="1:8" s="10" customFormat="1" x14ac:dyDescent="0.2">
      <c r="A198" s="9"/>
      <c r="C198"/>
      <c r="D198" s="144"/>
      <c r="E198"/>
      <c r="F198" s="136"/>
      <c r="G198" s="155"/>
      <c r="H198"/>
    </row>
    <row r="199" spans="1:8" s="10" customFormat="1" x14ac:dyDescent="0.2">
      <c r="A199" s="9"/>
      <c r="C199"/>
      <c r="D199" s="144"/>
      <c r="E199"/>
      <c r="F199" s="136"/>
      <c r="G199" s="155"/>
      <c r="H199"/>
    </row>
    <row r="200" spans="1:8" s="10" customFormat="1" x14ac:dyDescent="0.2">
      <c r="A200" s="9"/>
      <c r="C200"/>
      <c r="D200" s="144"/>
      <c r="E200"/>
      <c r="F200" s="136"/>
      <c r="G200" s="155"/>
      <c r="H200"/>
    </row>
    <row r="201" spans="1:8" s="10" customFormat="1" x14ac:dyDescent="0.2">
      <c r="A201" s="9"/>
      <c r="C201"/>
      <c r="D201" s="144"/>
      <c r="E201"/>
      <c r="F201" s="136"/>
      <c r="G201" s="155"/>
      <c r="H201"/>
    </row>
    <row r="202" spans="1:8" s="10" customFormat="1" x14ac:dyDescent="0.2">
      <c r="A202" s="9"/>
      <c r="C202"/>
      <c r="D202" s="144"/>
      <c r="E202"/>
      <c r="F202" s="136"/>
      <c r="G202" s="155"/>
      <c r="H202"/>
    </row>
    <row r="203" spans="1:8" s="10" customFormat="1" x14ac:dyDescent="0.2">
      <c r="A203" s="9"/>
      <c r="C203"/>
      <c r="D203" s="144"/>
      <c r="E203"/>
      <c r="F203" s="136"/>
      <c r="G203" s="155"/>
      <c r="H203"/>
    </row>
    <row r="204" spans="1:8" s="10" customFormat="1" x14ac:dyDescent="0.2">
      <c r="A204" s="9"/>
      <c r="C204"/>
      <c r="D204" s="144"/>
      <c r="E204"/>
      <c r="F204" s="136"/>
      <c r="G204" s="155"/>
      <c r="H204"/>
    </row>
    <row r="205" spans="1:8" s="10" customFormat="1" x14ac:dyDescent="0.2">
      <c r="A205" s="9"/>
      <c r="C205"/>
      <c r="D205" s="144"/>
      <c r="E205"/>
      <c r="F205" s="136"/>
      <c r="G205" s="155"/>
      <c r="H205"/>
    </row>
    <row r="206" spans="1:8" s="10" customFormat="1" x14ac:dyDescent="0.2">
      <c r="A206" s="9"/>
      <c r="C206"/>
      <c r="D206" s="144"/>
      <c r="E206"/>
      <c r="F206" s="136"/>
      <c r="G206" s="155"/>
      <c r="H206"/>
    </row>
    <row r="207" spans="1:8" s="10" customFormat="1" x14ac:dyDescent="0.2">
      <c r="A207" s="9"/>
      <c r="C207"/>
      <c r="D207" s="144"/>
      <c r="E207"/>
      <c r="F207" s="136"/>
      <c r="G207" s="155"/>
      <c r="H207"/>
    </row>
    <row r="208" spans="1:8" s="10" customFormat="1" x14ac:dyDescent="0.2">
      <c r="A208" s="9"/>
      <c r="C208"/>
      <c r="D208" s="144"/>
      <c r="E208"/>
      <c r="F208" s="136"/>
      <c r="G208" s="155"/>
      <c r="H208"/>
    </row>
    <row r="209" spans="1:8" s="10" customFormat="1" x14ac:dyDescent="0.2">
      <c r="A209" s="9"/>
      <c r="C209"/>
      <c r="D209" s="144"/>
      <c r="E209"/>
      <c r="F209" s="136"/>
      <c r="G209" s="155"/>
      <c r="H209"/>
    </row>
    <row r="210" spans="1:8" s="10" customFormat="1" x14ac:dyDescent="0.2">
      <c r="A210" s="9"/>
      <c r="C210"/>
      <c r="D210" s="144"/>
      <c r="E210"/>
      <c r="F210" s="136"/>
      <c r="G210" s="155"/>
      <c r="H210"/>
    </row>
    <row r="211" spans="1:8" s="10" customFormat="1" x14ac:dyDescent="0.2">
      <c r="A211" s="9"/>
      <c r="C211"/>
      <c r="D211" s="144"/>
      <c r="E211"/>
      <c r="F211" s="136"/>
      <c r="G211" s="155"/>
      <c r="H211"/>
    </row>
    <row r="212" spans="1:8" s="10" customFormat="1" x14ac:dyDescent="0.2">
      <c r="A212" s="9"/>
      <c r="C212"/>
      <c r="D212" s="144"/>
      <c r="E212"/>
      <c r="F212" s="136"/>
      <c r="G212" s="155"/>
      <c r="H212"/>
    </row>
    <row r="213" spans="1:8" s="10" customFormat="1" x14ac:dyDescent="0.2">
      <c r="A213" s="9"/>
      <c r="C213"/>
      <c r="D213" s="144"/>
      <c r="E213"/>
      <c r="F213" s="136"/>
      <c r="G213" s="155"/>
      <c r="H213"/>
    </row>
    <row r="214" spans="1:8" s="10" customFormat="1" x14ac:dyDescent="0.2">
      <c r="A214" s="9"/>
      <c r="C214"/>
      <c r="D214" s="144"/>
      <c r="E214"/>
      <c r="F214" s="136"/>
      <c r="G214" s="155"/>
      <c r="H214"/>
    </row>
    <row r="215" spans="1:8" s="10" customFormat="1" x14ac:dyDescent="0.2">
      <c r="A215" s="9"/>
      <c r="C215"/>
      <c r="D215" s="144"/>
      <c r="E215"/>
      <c r="F215" s="136"/>
      <c r="G215" s="155"/>
      <c r="H215"/>
    </row>
    <row r="216" spans="1:8" s="10" customFormat="1" x14ac:dyDescent="0.2">
      <c r="A216" s="9"/>
      <c r="C216"/>
      <c r="D216" s="144"/>
      <c r="E216"/>
      <c r="F216" s="136"/>
      <c r="G216" s="155"/>
      <c r="H216"/>
    </row>
    <row r="217" spans="1:8" s="10" customFormat="1" x14ac:dyDescent="0.2">
      <c r="A217" s="9"/>
      <c r="C217"/>
      <c r="D217" s="144"/>
      <c r="E217"/>
      <c r="F217" s="136"/>
      <c r="G217" s="155"/>
      <c r="H217"/>
    </row>
    <row r="218" spans="1:8" s="10" customFormat="1" x14ac:dyDescent="0.2">
      <c r="A218" s="9"/>
      <c r="C218"/>
      <c r="D218" s="144"/>
      <c r="E218"/>
      <c r="F218" s="136"/>
      <c r="G218" s="155"/>
      <c r="H218"/>
    </row>
    <row r="219" spans="1:8" s="10" customFormat="1" x14ac:dyDescent="0.2">
      <c r="A219" s="9"/>
      <c r="C219"/>
      <c r="D219" s="144"/>
      <c r="E219"/>
      <c r="F219" s="136"/>
      <c r="G219" s="155"/>
      <c r="H219"/>
    </row>
    <row r="220" spans="1:8" s="10" customFormat="1" x14ac:dyDescent="0.2">
      <c r="A220" s="9"/>
      <c r="C220"/>
      <c r="D220" s="144"/>
      <c r="E220"/>
      <c r="F220" s="136"/>
      <c r="G220" s="155"/>
      <c r="H220"/>
    </row>
    <row r="221" spans="1:8" s="10" customFormat="1" x14ac:dyDescent="0.2">
      <c r="A221" s="9"/>
      <c r="C221"/>
      <c r="D221" s="144"/>
      <c r="E221"/>
      <c r="F221" s="136"/>
      <c r="G221" s="155"/>
      <c r="H221"/>
    </row>
    <row r="222" spans="1:8" s="10" customFormat="1" x14ac:dyDescent="0.2">
      <c r="A222" s="9"/>
      <c r="C222"/>
      <c r="D222" s="144"/>
      <c r="E222"/>
      <c r="F222" s="136"/>
      <c r="G222" s="155"/>
      <c r="H222"/>
    </row>
    <row r="223" spans="1:8" s="10" customFormat="1" x14ac:dyDescent="0.2">
      <c r="A223" s="9"/>
      <c r="C223"/>
      <c r="D223" s="144"/>
      <c r="E223"/>
      <c r="F223" s="136"/>
      <c r="G223" s="155"/>
      <c r="H223"/>
    </row>
    <row r="224" spans="1:8" s="10" customFormat="1" x14ac:dyDescent="0.2">
      <c r="A224" s="9"/>
      <c r="C224"/>
      <c r="D224" s="144"/>
      <c r="E224"/>
      <c r="F224" s="136"/>
      <c r="G224" s="155"/>
      <c r="H224"/>
    </row>
    <row r="225" spans="1:8" s="10" customFormat="1" x14ac:dyDescent="0.2">
      <c r="A225" s="9"/>
      <c r="C225"/>
      <c r="D225" s="144"/>
      <c r="E225"/>
      <c r="F225" s="136"/>
      <c r="G225" s="155"/>
      <c r="H225"/>
    </row>
    <row r="226" spans="1:8" s="10" customFormat="1" x14ac:dyDescent="0.2">
      <c r="A226" s="9"/>
      <c r="C226"/>
      <c r="D226" s="144"/>
      <c r="E226"/>
      <c r="F226" s="136"/>
      <c r="G226" s="155"/>
      <c r="H226"/>
    </row>
    <row r="227" spans="1:8" s="10" customFormat="1" x14ac:dyDescent="0.2">
      <c r="A227" s="9"/>
      <c r="C227"/>
      <c r="D227" s="144"/>
      <c r="E227"/>
      <c r="F227" s="136"/>
      <c r="G227" s="155"/>
      <c r="H227"/>
    </row>
    <row r="228" spans="1:8" s="10" customFormat="1" x14ac:dyDescent="0.2">
      <c r="A228" s="9"/>
      <c r="C228"/>
      <c r="D228" s="144"/>
      <c r="E228"/>
      <c r="F228" s="136"/>
      <c r="G228" s="155"/>
      <c r="H228"/>
    </row>
    <row r="229" spans="1:8" s="10" customFormat="1" x14ac:dyDescent="0.2">
      <c r="A229" s="9"/>
      <c r="C229"/>
      <c r="D229" s="144"/>
      <c r="E229"/>
      <c r="F229" s="136"/>
      <c r="G229" s="155"/>
      <c r="H229"/>
    </row>
    <row r="230" spans="1:8" s="10" customFormat="1" x14ac:dyDescent="0.2">
      <c r="A230" s="9"/>
      <c r="C230"/>
      <c r="D230" s="144"/>
      <c r="E230"/>
      <c r="F230" s="136"/>
      <c r="G230" s="155"/>
      <c r="H230"/>
    </row>
    <row r="231" spans="1:8" s="10" customFormat="1" x14ac:dyDescent="0.2">
      <c r="A231" s="9"/>
      <c r="C231"/>
      <c r="D231" s="144"/>
      <c r="E231"/>
      <c r="F231" s="136"/>
      <c r="G231" s="155"/>
      <c r="H231"/>
    </row>
    <row r="232" spans="1:8" s="10" customFormat="1" x14ac:dyDescent="0.2">
      <c r="A232" s="9"/>
      <c r="C232"/>
      <c r="D232" s="144"/>
      <c r="E232"/>
      <c r="F232" s="136"/>
      <c r="G232" s="155"/>
      <c r="H232"/>
    </row>
    <row r="233" spans="1:8" s="10" customFormat="1" x14ac:dyDescent="0.2">
      <c r="A233" s="9"/>
      <c r="C233"/>
      <c r="D233" s="144"/>
      <c r="E233"/>
      <c r="F233" s="136"/>
      <c r="G233" s="155"/>
      <c r="H233"/>
    </row>
    <row r="234" spans="1:8" s="10" customFormat="1" x14ac:dyDescent="0.2">
      <c r="A234" s="9"/>
      <c r="C234"/>
      <c r="D234" s="144"/>
      <c r="E234"/>
      <c r="F234" s="136"/>
      <c r="G234" s="155"/>
      <c r="H234"/>
    </row>
    <row r="235" spans="1:8" s="10" customFormat="1" x14ac:dyDescent="0.2">
      <c r="A235" s="9"/>
      <c r="C235"/>
      <c r="D235" s="144"/>
      <c r="E235"/>
      <c r="F235" s="136"/>
      <c r="G235" s="155"/>
      <c r="H235"/>
    </row>
    <row r="236" spans="1:8" s="10" customFormat="1" x14ac:dyDescent="0.2">
      <c r="A236" s="9"/>
      <c r="C236"/>
      <c r="D236" s="144"/>
      <c r="E236"/>
      <c r="F236" s="136"/>
      <c r="G236" s="155"/>
      <c r="H236"/>
    </row>
    <row r="237" spans="1:8" s="10" customFormat="1" x14ac:dyDescent="0.2">
      <c r="A237" s="9"/>
      <c r="C237"/>
      <c r="D237" s="144"/>
      <c r="E237"/>
      <c r="F237" s="136"/>
      <c r="G237" s="155"/>
      <c r="H237"/>
    </row>
    <row r="238" spans="1:8" s="10" customFormat="1" x14ac:dyDescent="0.2">
      <c r="A238" s="9"/>
      <c r="C238"/>
      <c r="D238" s="144"/>
      <c r="E238"/>
      <c r="F238" s="136"/>
      <c r="G238" s="155"/>
      <c r="H238"/>
    </row>
    <row r="239" spans="1:8" s="10" customFormat="1" x14ac:dyDescent="0.2">
      <c r="A239" s="9"/>
      <c r="C239"/>
      <c r="D239" s="144"/>
      <c r="E239"/>
      <c r="F239" s="136"/>
      <c r="G239" s="155"/>
      <c r="H239"/>
    </row>
    <row r="240" spans="1:8" s="10" customFormat="1" x14ac:dyDescent="0.2">
      <c r="A240" s="9"/>
      <c r="C240"/>
      <c r="D240" s="144"/>
      <c r="E240"/>
      <c r="F240" s="136"/>
      <c r="G240" s="155"/>
      <c r="H240"/>
    </row>
    <row r="241" spans="1:8" s="10" customFormat="1" x14ac:dyDescent="0.2">
      <c r="A241" s="9"/>
      <c r="C241"/>
      <c r="D241" s="144"/>
      <c r="E241"/>
      <c r="F241" s="136"/>
      <c r="G241" s="155"/>
      <c r="H241"/>
    </row>
    <row r="242" spans="1:8" s="10" customFormat="1" x14ac:dyDescent="0.2">
      <c r="A242" s="9"/>
      <c r="C242"/>
      <c r="D242" s="144"/>
      <c r="E242"/>
      <c r="F242" s="136"/>
      <c r="G242" s="155"/>
      <c r="H242"/>
    </row>
    <row r="243" spans="1:8" s="10" customFormat="1" x14ac:dyDescent="0.2">
      <c r="A243" s="9"/>
      <c r="C243"/>
      <c r="D243" s="144"/>
      <c r="E243"/>
      <c r="F243" s="136"/>
      <c r="G243" s="155"/>
      <c r="H243"/>
    </row>
    <row r="244" spans="1:8" s="10" customFormat="1" x14ac:dyDescent="0.2">
      <c r="A244" s="9"/>
      <c r="C244"/>
      <c r="D244" s="144"/>
      <c r="E244"/>
      <c r="F244" s="136"/>
      <c r="G244" s="155"/>
      <c r="H244"/>
    </row>
    <row r="245" spans="1:8" s="10" customFormat="1" x14ac:dyDescent="0.2">
      <c r="A245" s="9"/>
      <c r="C245"/>
      <c r="D245" s="144"/>
      <c r="E245"/>
      <c r="F245" s="136"/>
      <c r="G245" s="155"/>
      <c r="H245"/>
    </row>
    <row r="246" spans="1:8" s="10" customFormat="1" x14ac:dyDescent="0.2">
      <c r="A246" s="9"/>
      <c r="C246"/>
      <c r="D246" s="144"/>
      <c r="E246"/>
      <c r="F246" s="136"/>
      <c r="G246" s="155"/>
      <c r="H246"/>
    </row>
    <row r="247" spans="1:8" s="10" customFormat="1" x14ac:dyDescent="0.2">
      <c r="A247" s="9"/>
      <c r="C247"/>
      <c r="D247" s="144"/>
      <c r="E247"/>
      <c r="F247" s="136"/>
      <c r="G247" s="155"/>
      <c r="H247"/>
    </row>
  </sheetData>
  <printOptions gridLines="1"/>
  <pageMargins left="0.47244094488188981" right="0.39370078740157483" top="0.98425196850393704" bottom="0.98425196850393704" header="0.51181102362204722" footer="0.51181102362204722"/>
  <pageSetup paperSize="9" scale="86" fitToHeight="0" orientation="portrait" useFirstPageNumber="1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I278"/>
  <sheetViews>
    <sheetView workbookViewId="0">
      <selection activeCell="K58" sqref="K58"/>
    </sheetView>
  </sheetViews>
  <sheetFormatPr defaultRowHeight="12.75" x14ac:dyDescent="0.2"/>
  <cols>
    <col min="1" max="1" width="5.7109375" style="39" customWidth="1"/>
    <col min="2" max="2" width="6.5703125" style="10" customWidth="1"/>
    <col min="3" max="3" width="51.140625" bestFit="1" customWidth="1"/>
    <col min="4" max="4" width="5.28515625" style="144" customWidth="1"/>
    <col min="5" max="5" width="6" bestFit="1" customWidth="1"/>
    <col min="6" max="6" width="7.7109375" style="136" customWidth="1"/>
    <col min="7" max="7" width="9.140625" style="155" bestFit="1"/>
    <col min="8" max="8" width="10" style="225" bestFit="1" customWidth="1"/>
    <col min="9" max="9" width="10" bestFit="1" customWidth="1"/>
  </cols>
  <sheetData>
    <row r="1" spans="1:9" x14ac:dyDescent="0.2">
      <c r="A1" s="116"/>
      <c r="B1" s="117"/>
      <c r="C1" s="118"/>
      <c r="D1" s="119"/>
      <c r="E1" s="118"/>
      <c r="F1" s="120"/>
      <c r="G1" s="121"/>
      <c r="H1" s="121"/>
      <c r="I1" s="173"/>
    </row>
    <row r="2" spans="1:9" ht="20.25" x14ac:dyDescent="0.3">
      <c r="A2" s="122"/>
      <c r="B2" s="236" t="str">
        <f>Rekapitulace!B2</f>
        <v>KOPŘIVNICE</v>
      </c>
      <c r="C2" s="174"/>
      <c r="D2" s="175"/>
      <c r="E2" s="176"/>
      <c r="F2" s="177"/>
      <c r="G2" s="178"/>
      <c r="H2" s="176"/>
      <c r="I2" s="176"/>
    </row>
    <row r="3" spans="1:9" x14ac:dyDescent="0.2">
      <c r="A3" s="129"/>
      <c r="B3" s="45" t="str">
        <f>Rekapitulace!B3</f>
        <v>REKONSTRUKCE LETNÍHO KOUPALIŠTĚ</v>
      </c>
      <c r="C3" s="179"/>
      <c r="D3" s="179"/>
      <c r="E3" s="179"/>
      <c r="F3" s="180"/>
      <c r="G3" s="178"/>
      <c r="H3" s="176"/>
      <c r="I3" s="176"/>
    </row>
    <row r="4" spans="1:9" ht="15.75" x14ac:dyDescent="0.25">
      <c r="A4" s="129"/>
      <c r="B4" s="39"/>
      <c r="C4" s="181"/>
      <c r="D4" s="39"/>
      <c r="E4" s="99"/>
      <c r="F4" s="180"/>
      <c r="G4" s="178"/>
      <c r="H4" s="176"/>
      <c r="I4" s="176"/>
    </row>
    <row r="5" spans="1:9" ht="15.75" x14ac:dyDescent="0.25">
      <c r="A5" s="129"/>
      <c r="B5" s="159" t="s">
        <v>155</v>
      </c>
      <c r="C5" s="174"/>
      <c r="D5" s="10"/>
      <c r="E5" s="182"/>
      <c r="F5" s="45"/>
      <c r="G5" s="183"/>
      <c r="H5" s="176"/>
      <c r="I5" s="176"/>
    </row>
    <row r="6" spans="1:9" ht="15.75" x14ac:dyDescent="0.25">
      <c r="A6" s="98"/>
      <c r="B6" s="159" t="str">
        <f>Rekapitulace!B6</f>
        <v>SO 03: Bazény a ostatní objekty v areálu</v>
      </c>
      <c r="C6" s="184"/>
      <c r="E6" s="135"/>
      <c r="F6" s="45"/>
      <c r="G6" s="185"/>
      <c r="H6" s="185"/>
      <c r="I6" s="176"/>
    </row>
    <row r="7" spans="1:9" ht="14.25" x14ac:dyDescent="0.2">
      <c r="A7" s="129"/>
      <c r="B7" t="str">
        <f>Rekapitulace!B7</f>
        <v>51: TECHNOLOGIE VODNÍHO HOSPODÁŘSTVÍ</v>
      </c>
      <c r="C7" s="179"/>
      <c r="D7" s="179"/>
      <c r="E7" s="179"/>
      <c r="F7" s="186"/>
      <c r="G7" s="179"/>
      <c r="H7" s="187"/>
      <c r="I7" s="176"/>
    </row>
    <row r="8" spans="1:9" ht="13.5" thickBot="1" x14ac:dyDescent="0.25">
      <c r="A8" s="188"/>
      <c r="B8" s="138"/>
      <c r="C8" s="44"/>
      <c r="D8" s="139"/>
      <c r="E8" s="44"/>
      <c r="F8" s="140"/>
      <c r="G8" s="104"/>
      <c r="H8" s="104"/>
      <c r="I8" s="189"/>
    </row>
    <row r="9" spans="1:9" x14ac:dyDescent="0.2">
      <c r="A9" s="190"/>
      <c r="B9" s="59" t="s">
        <v>18</v>
      </c>
      <c r="C9" s="77"/>
      <c r="D9" s="78"/>
      <c r="E9" s="79"/>
      <c r="F9" s="80"/>
      <c r="G9" s="80"/>
      <c r="H9" s="79"/>
      <c r="I9" s="113"/>
    </row>
    <row r="10" spans="1:9" x14ac:dyDescent="0.2">
      <c r="A10" s="60" t="s">
        <v>21</v>
      </c>
      <c r="B10" s="59" t="s">
        <v>19</v>
      </c>
      <c r="C10" s="61"/>
      <c r="D10" s="62"/>
      <c r="E10" s="63"/>
      <c r="F10" s="64"/>
      <c r="G10" s="64"/>
      <c r="H10" s="63"/>
      <c r="I10" s="113"/>
    </row>
    <row r="11" spans="1:9" ht="13.5" thickBot="1" x14ac:dyDescent="0.25">
      <c r="A11" s="65" t="s">
        <v>22</v>
      </c>
      <c r="B11" s="66" t="s">
        <v>20</v>
      </c>
      <c r="C11" s="66" t="s">
        <v>0</v>
      </c>
      <c r="D11" s="67" t="s">
        <v>1</v>
      </c>
      <c r="E11" s="67" t="s">
        <v>124</v>
      </c>
      <c r="F11" s="68" t="s">
        <v>9</v>
      </c>
      <c r="G11" s="68" t="s">
        <v>125</v>
      </c>
      <c r="H11" s="67" t="s">
        <v>10</v>
      </c>
      <c r="I11" s="81" t="s">
        <v>8</v>
      </c>
    </row>
    <row r="12" spans="1:9" x14ac:dyDescent="0.2">
      <c r="A12" s="9"/>
      <c r="B12" s="9"/>
      <c r="C12" s="3"/>
      <c r="D12" s="2"/>
      <c r="E12" s="2"/>
      <c r="F12" s="69"/>
      <c r="G12" s="69"/>
      <c r="H12" s="2"/>
      <c r="I12" s="2"/>
    </row>
    <row r="13" spans="1:9" x14ac:dyDescent="0.2">
      <c r="A13" s="9"/>
      <c r="B13" s="9"/>
      <c r="C13" s="3"/>
      <c r="D13" s="2"/>
      <c r="E13" s="2"/>
      <c r="F13" s="69"/>
      <c r="G13" s="69"/>
      <c r="H13" s="2"/>
      <c r="I13" s="2"/>
    </row>
    <row r="14" spans="1:9" s="3" customFormat="1" ht="15.75" x14ac:dyDescent="0.25">
      <c r="A14" s="191" t="s">
        <v>105</v>
      </c>
      <c r="B14" s="192" t="s">
        <v>126</v>
      </c>
      <c r="C14" s="192"/>
      <c r="D14" s="193"/>
      <c r="E14" s="193"/>
      <c r="F14" s="194"/>
      <c r="G14" s="195"/>
      <c r="H14" s="196"/>
      <c r="I14" s="193"/>
    </row>
    <row r="15" spans="1:9" s="3" customFormat="1" ht="12" customHeight="1" x14ac:dyDescent="0.2">
      <c r="A15" s="197"/>
      <c r="B15" s="197"/>
      <c r="C15" s="198"/>
      <c r="D15" s="193"/>
      <c r="E15" s="193"/>
      <c r="F15" s="199"/>
      <c r="G15" s="200"/>
      <c r="H15" s="201"/>
      <c r="I15" s="202"/>
    </row>
    <row r="16" spans="1:9" s="3" customFormat="1" ht="12" customHeight="1" x14ac:dyDescent="0.2">
      <c r="A16" s="203" t="s">
        <v>157</v>
      </c>
      <c r="B16" s="204"/>
      <c r="C16" s="205" t="s">
        <v>153</v>
      </c>
      <c r="D16" s="206" t="s">
        <v>28</v>
      </c>
      <c r="E16" s="206" t="s">
        <v>142</v>
      </c>
      <c r="F16" s="206">
        <v>34</v>
      </c>
      <c r="G16" s="199">
        <v>0</v>
      </c>
      <c r="H16" s="200">
        <f t="shared" ref="H16:H19" si="0">G16*F16</f>
        <v>0</v>
      </c>
      <c r="I16" s="202"/>
    </row>
    <row r="17" spans="1:9" s="3" customFormat="1" ht="12" customHeight="1" x14ac:dyDescent="0.2">
      <c r="A17" s="203"/>
      <c r="B17" s="204"/>
      <c r="C17" s="207" t="s">
        <v>127</v>
      </c>
      <c r="D17" s="206" t="s">
        <v>28</v>
      </c>
      <c r="E17" s="206" t="s">
        <v>146</v>
      </c>
      <c r="F17" s="206">
        <v>95</v>
      </c>
      <c r="G17" s="199">
        <v>0</v>
      </c>
      <c r="H17" s="200">
        <f t="shared" si="0"/>
        <v>0</v>
      </c>
      <c r="I17" s="202"/>
    </row>
    <row r="18" spans="1:9" s="3" customFormat="1" ht="12" customHeight="1" x14ac:dyDescent="0.2">
      <c r="A18" s="203"/>
      <c r="B18" s="208"/>
      <c r="C18" s="198" t="s">
        <v>128</v>
      </c>
      <c r="D18" s="206" t="s">
        <v>28</v>
      </c>
      <c r="E18" s="206" t="s">
        <v>149</v>
      </c>
      <c r="F18" s="206">
        <v>62</v>
      </c>
      <c r="G18" s="199">
        <v>0</v>
      </c>
      <c r="H18" s="200">
        <f t="shared" si="0"/>
        <v>0</v>
      </c>
      <c r="I18" s="202"/>
    </row>
    <row r="19" spans="1:9" s="3" customFormat="1" ht="12" customHeight="1" x14ac:dyDescent="0.2">
      <c r="A19" s="209"/>
      <c r="B19" s="210"/>
      <c r="C19" s="198" t="s">
        <v>130</v>
      </c>
      <c r="D19" s="206" t="s">
        <v>28</v>
      </c>
      <c r="E19" s="206" t="s">
        <v>150</v>
      </c>
      <c r="F19" s="206">
        <v>209</v>
      </c>
      <c r="G19" s="199">
        <v>0</v>
      </c>
      <c r="H19" s="200">
        <f t="shared" si="0"/>
        <v>0</v>
      </c>
      <c r="I19" s="202"/>
    </row>
    <row r="20" spans="1:9" s="3" customFormat="1" ht="12" customHeight="1" x14ac:dyDescent="0.2">
      <c r="A20" s="211"/>
      <c r="B20" s="210"/>
      <c r="C20" s="198" t="s">
        <v>132</v>
      </c>
      <c r="D20" s="206"/>
      <c r="E20" s="206"/>
      <c r="F20" s="206"/>
      <c r="G20" s="199"/>
      <c r="H20" s="200"/>
      <c r="I20" s="202"/>
    </row>
    <row r="21" spans="1:9" s="3" customFormat="1" ht="12" customHeight="1" x14ac:dyDescent="0.2">
      <c r="A21" s="211"/>
      <c r="B21" s="210"/>
      <c r="C21" s="198" t="s">
        <v>134</v>
      </c>
      <c r="D21" s="206"/>
      <c r="E21" s="206"/>
      <c r="F21" s="206"/>
      <c r="G21" s="199"/>
      <c r="H21" s="200"/>
      <c r="I21" s="202"/>
    </row>
    <row r="22" spans="1:9" s="3" customFormat="1" ht="12" customHeight="1" x14ac:dyDescent="0.2">
      <c r="A22" s="211"/>
      <c r="B22" s="210"/>
      <c r="C22" s="198" t="s">
        <v>136</v>
      </c>
      <c r="D22" s="206"/>
      <c r="E22" s="206"/>
      <c r="F22" s="206"/>
      <c r="G22" s="199"/>
      <c r="H22" s="200"/>
      <c r="I22" s="202"/>
    </row>
    <row r="23" spans="1:9" s="3" customFormat="1" ht="12" customHeight="1" x14ac:dyDescent="0.2">
      <c r="A23" s="203"/>
      <c r="B23" s="197"/>
      <c r="C23" s="198"/>
      <c r="D23" s="193"/>
      <c r="E23" s="193"/>
      <c r="F23" s="199"/>
      <c r="G23" s="200"/>
      <c r="H23" s="201"/>
      <c r="I23" s="202"/>
    </row>
    <row r="24" spans="1:9" s="3" customFormat="1" ht="12" customHeight="1" x14ac:dyDescent="0.2">
      <c r="A24" s="203" t="s">
        <v>447</v>
      </c>
      <c r="B24" s="197"/>
      <c r="C24" s="205" t="s">
        <v>328</v>
      </c>
      <c r="D24" s="206" t="s">
        <v>28</v>
      </c>
      <c r="E24" s="206" t="s">
        <v>330</v>
      </c>
      <c r="F24" s="206">
        <v>49</v>
      </c>
      <c r="G24" s="199">
        <v>0</v>
      </c>
      <c r="H24" s="200">
        <f t="shared" ref="H24:H32" si="1">G24*F24</f>
        <v>0</v>
      </c>
      <c r="I24" s="202"/>
    </row>
    <row r="25" spans="1:9" s="3" customFormat="1" ht="12" customHeight="1" x14ac:dyDescent="0.2">
      <c r="A25" s="203"/>
      <c r="B25" s="197"/>
      <c r="C25" s="207" t="s">
        <v>329</v>
      </c>
      <c r="D25" s="206" t="s">
        <v>28</v>
      </c>
      <c r="E25" s="206" t="s">
        <v>331</v>
      </c>
      <c r="F25" s="206">
        <v>40</v>
      </c>
      <c r="G25" s="199">
        <v>0</v>
      </c>
      <c r="H25" s="200">
        <f t="shared" si="1"/>
        <v>0</v>
      </c>
      <c r="I25" s="202"/>
    </row>
    <row r="26" spans="1:9" s="3" customFormat="1" ht="12" customHeight="1" x14ac:dyDescent="0.2">
      <c r="A26" s="203"/>
      <c r="B26" s="197"/>
      <c r="C26" s="198" t="s">
        <v>128</v>
      </c>
      <c r="D26" s="206" t="s">
        <v>28</v>
      </c>
      <c r="E26" s="206" t="s">
        <v>129</v>
      </c>
      <c r="F26" s="206">
        <v>60</v>
      </c>
      <c r="G26" s="199">
        <v>0</v>
      </c>
      <c r="H26" s="200">
        <f t="shared" si="1"/>
        <v>0</v>
      </c>
      <c r="I26" s="202"/>
    </row>
    <row r="27" spans="1:9" s="3" customFormat="1" ht="12" customHeight="1" x14ac:dyDescent="0.2">
      <c r="A27" s="203"/>
      <c r="B27" s="197"/>
      <c r="C27" s="198" t="s">
        <v>130</v>
      </c>
      <c r="D27" s="206" t="s">
        <v>28</v>
      </c>
      <c r="E27" s="206" t="s">
        <v>131</v>
      </c>
      <c r="F27" s="206">
        <v>177</v>
      </c>
      <c r="G27" s="199">
        <v>0</v>
      </c>
      <c r="H27" s="200">
        <f t="shared" si="1"/>
        <v>0</v>
      </c>
      <c r="I27" s="202"/>
    </row>
    <row r="28" spans="1:9" s="3" customFormat="1" ht="12" customHeight="1" x14ac:dyDescent="0.2">
      <c r="A28" s="203"/>
      <c r="B28" s="197"/>
      <c r="C28" s="198" t="s">
        <v>138</v>
      </c>
      <c r="D28" s="206" t="s">
        <v>28</v>
      </c>
      <c r="E28" s="206" t="s">
        <v>133</v>
      </c>
      <c r="F28" s="206">
        <v>376</v>
      </c>
      <c r="G28" s="199">
        <v>0</v>
      </c>
      <c r="H28" s="200">
        <f t="shared" si="1"/>
        <v>0</v>
      </c>
      <c r="I28" s="202"/>
    </row>
    <row r="29" spans="1:9" s="3" customFormat="1" ht="12" customHeight="1" x14ac:dyDescent="0.2">
      <c r="A29" s="203"/>
      <c r="B29" s="197"/>
      <c r="C29" s="198" t="s">
        <v>134</v>
      </c>
      <c r="D29" s="206" t="s">
        <v>28</v>
      </c>
      <c r="E29" s="206" t="s">
        <v>135</v>
      </c>
      <c r="F29" s="206">
        <v>138</v>
      </c>
      <c r="G29" s="199">
        <v>0</v>
      </c>
      <c r="H29" s="200">
        <f t="shared" si="1"/>
        <v>0</v>
      </c>
      <c r="I29" s="202"/>
    </row>
    <row r="30" spans="1:9" s="3" customFormat="1" ht="12" customHeight="1" x14ac:dyDescent="0.2">
      <c r="A30" s="203"/>
      <c r="B30" s="197"/>
      <c r="C30" s="198" t="s">
        <v>332</v>
      </c>
      <c r="D30" s="206" t="s">
        <v>28</v>
      </c>
      <c r="E30" s="206" t="s">
        <v>139</v>
      </c>
      <c r="F30" s="206">
        <v>37</v>
      </c>
      <c r="G30" s="199">
        <v>0</v>
      </c>
      <c r="H30" s="200">
        <f t="shared" si="1"/>
        <v>0</v>
      </c>
      <c r="I30" s="202"/>
    </row>
    <row r="31" spans="1:9" s="3" customFormat="1" ht="12" customHeight="1" x14ac:dyDescent="0.2">
      <c r="A31" s="203"/>
      <c r="B31" s="197"/>
      <c r="C31" s="198"/>
      <c r="D31" s="206" t="s">
        <v>28</v>
      </c>
      <c r="E31" s="206" t="s">
        <v>140</v>
      </c>
      <c r="F31" s="206">
        <v>77</v>
      </c>
      <c r="G31" s="199">
        <v>0</v>
      </c>
      <c r="H31" s="200">
        <f t="shared" si="1"/>
        <v>0</v>
      </c>
      <c r="I31" s="202"/>
    </row>
    <row r="32" spans="1:9" s="3" customFormat="1" ht="12" customHeight="1" x14ac:dyDescent="0.2">
      <c r="A32" s="203"/>
      <c r="B32" s="197"/>
      <c r="C32" s="198"/>
      <c r="D32" s="193" t="s">
        <v>28</v>
      </c>
      <c r="E32" s="193" t="s">
        <v>142</v>
      </c>
      <c r="F32" s="206">
        <v>68</v>
      </c>
      <c r="G32" s="200">
        <v>0</v>
      </c>
      <c r="H32" s="202">
        <f t="shared" si="1"/>
        <v>0</v>
      </c>
      <c r="I32" s="202"/>
    </row>
    <row r="33" spans="1:9" s="3" customFormat="1" ht="12" customHeight="1" x14ac:dyDescent="0.2">
      <c r="A33" s="211"/>
      <c r="B33" s="210"/>
      <c r="C33" s="198"/>
      <c r="D33" s="206"/>
      <c r="E33" s="206"/>
      <c r="F33" s="206"/>
      <c r="G33" s="199"/>
      <c r="H33" s="200"/>
      <c r="I33" s="198"/>
    </row>
    <row r="34" spans="1:9" s="3" customFormat="1" ht="12" customHeight="1" x14ac:dyDescent="0.2">
      <c r="A34" s="211" t="s">
        <v>158</v>
      </c>
      <c r="B34" s="210"/>
      <c r="C34" s="205" t="s">
        <v>137</v>
      </c>
      <c r="D34" s="206" t="s">
        <v>28</v>
      </c>
      <c r="E34" s="206" t="s">
        <v>129</v>
      </c>
      <c r="F34" s="206">
        <v>1</v>
      </c>
      <c r="G34" s="199">
        <v>0</v>
      </c>
      <c r="H34" s="200">
        <f t="shared" ref="H34:H50" si="2">G34*F34</f>
        <v>0</v>
      </c>
      <c r="I34" s="201"/>
    </row>
    <row r="35" spans="1:9" s="3" customFormat="1" ht="12" customHeight="1" x14ac:dyDescent="0.2">
      <c r="A35" s="211"/>
      <c r="B35" s="210"/>
      <c r="C35" s="207" t="s">
        <v>127</v>
      </c>
      <c r="D35" s="206" t="s">
        <v>28</v>
      </c>
      <c r="E35" s="206" t="s">
        <v>131</v>
      </c>
      <c r="F35" s="206">
        <v>90</v>
      </c>
      <c r="G35" s="199">
        <v>0</v>
      </c>
      <c r="H35" s="200">
        <f t="shared" si="2"/>
        <v>0</v>
      </c>
      <c r="I35" s="201"/>
    </row>
    <row r="36" spans="1:9" s="3" customFormat="1" ht="12" customHeight="1" x14ac:dyDescent="0.2">
      <c r="A36" s="211"/>
      <c r="B36" s="210"/>
      <c r="C36" s="198" t="s">
        <v>128</v>
      </c>
      <c r="D36" s="206" t="s">
        <v>28</v>
      </c>
      <c r="E36" s="206" t="s">
        <v>133</v>
      </c>
      <c r="F36" s="206">
        <v>36</v>
      </c>
      <c r="G36" s="199">
        <v>0</v>
      </c>
      <c r="H36" s="200">
        <f t="shared" si="2"/>
        <v>0</v>
      </c>
      <c r="I36" s="201"/>
    </row>
    <row r="37" spans="1:9" s="3" customFormat="1" ht="12" customHeight="1" x14ac:dyDescent="0.2">
      <c r="A37" s="211"/>
      <c r="B37" s="210"/>
      <c r="C37" s="198" t="s">
        <v>130</v>
      </c>
      <c r="D37" s="206" t="s">
        <v>28</v>
      </c>
      <c r="E37" s="206" t="s">
        <v>135</v>
      </c>
      <c r="F37" s="206">
        <v>37</v>
      </c>
      <c r="G37" s="199">
        <v>0</v>
      </c>
      <c r="H37" s="200">
        <f t="shared" si="2"/>
        <v>0</v>
      </c>
      <c r="I37" s="201"/>
    </row>
    <row r="38" spans="1:9" s="3" customFormat="1" ht="12" customHeight="1" x14ac:dyDescent="0.2">
      <c r="A38" s="211"/>
      <c r="B38" s="210"/>
      <c r="C38" s="198" t="s">
        <v>138</v>
      </c>
      <c r="D38" s="206" t="s">
        <v>28</v>
      </c>
      <c r="E38" s="206" t="s">
        <v>139</v>
      </c>
      <c r="F38" s="206">
        <v>6</v>
      </c>
      <c r="G38" s="199">
        <v>0</v>
      </c>
      <c r="H38" s="200">
        <f t="shared" si="2"/>
        <v>0</v>
      </c>
      <c r="I38" s="201"/>
    </row>
    <row r="39" spans="1:9" s="3" customFormat="1" ht="12" customHeight="1" x14ac:dyDescent="0.2">
      <c r="A39" s="211"/>
      <c r="B39" s="210"/>
      <c r="C39" s="198" t="s">
        <v>134</v>
      </c>
      <c r="D39" s="206" t="s">
        <v>28</v>
      </c>
      <c r="E39" s="206" t="s">
        <v>140</v>
      </c>
      <c r="F39" s="206">
        <v>108</v>
      </c>
      <c r="G39" s="199">
        <v>0</v>
      </c>
      <c r="H39" s="200">
        <f t="shared" si="2"/>
        <v>0</v>
      </c>
      <c r="I39" s="201"/>
    </row>
    <row r="40" spans="1:9" s="3" customFormat="1" ht="12" customHeight="1" x14ac:dyDescent="0.2">
      <c r="A40" s="211"/>
      <c r="B40" s="210"/>
      <c r="C40" s="198" t="s">
        <v>141</v>
      </c>
      <c r="D40" s="206" t="s">
        <v>28</v>
      </c>
      <c r="E40" s="206" t="s">
        <v>142</v>
      </c>
      <c r="F40" s="206">
        <v>167</v>
      </c>
      <c r="G40" s="199">
        <v>0</v>
      </c>
      <c r="H40" s="200">
        <f t="shared" si="2"/>
        <v>0</v>
      </c>
      <c r="I40" s="201"/>
    </row>
    <row r="41" spans="1:9" s="3" customFormat="1" ht="12" customHeight="1" x14ac:dyDescent="0.2">
      <c r="A41" s="211"/>
      <c r="B41" s="210"/>
      <c r="C41" s="198" t="s">
        <v>143</v>
      </c>
      <c r="D41" s="206" t="s">
        <v>28</v>
      </c>
      <c r="E41" s="206" t="s">
        <v>144</v>
      </c>
      <c r="F41" s="206">
        <v>55</v>
      </c>
      <c r="G41" s="199">
        <v>0</v>
      </c>
      <c r="H41" s="200">
        <f t="shared" si="2"/>
        <v>0</v>
      </c>
      <c r="I41" s="201"/>
    </row>
    <row r="42" spans="1:9" s="3" customFormat="1" ht="12" customHeight="1" x14ac:dyDescent="0.2">
      <c r="A42" s="211"/>
      <c r="B42" s="210"/>
      <c r="C42" s="198"/>
      <c r="D42" s="206" t="s">
        <v>28</v>
      </c>
      <c r="E42" s="206" t="s">
        <v>145</v>
      </c>
      <c r="F42" s="206">
        <v>26</v>
      </c>
      <c r="G42" s="199">
        <v>0</v>
      </c>
      <c r="H42" s="200">
        <f t="shared" si="2"/>
        <v>0</v>
      </c>
      <c r="I42" s="201"/>
    </row>
    <row r="43" spans="1:9" s="3" customFormat="1" ht="12" customHeight="1" x14ac:dyDescent="0.2">
      <c r="A43" s="211"/>
      <c r="B43" s="210"/>
      <c r="C43" s="198"/>
      <c r="D43" s="206" t="s">
        <v>28</v>
      </c>
      <c r="E43" s="206" t="s">
        <v>146</v>
      </c>
      <c r="F43" s="206">
        <v>131</v>
      </c>
      <c r="G43" s="199">
        <v>0</v>
      </c>
      <c r="H43" s="200">
        <f t="shared" si="2"/>
        <v>0</v>
      </c>
      <c r="I43" s="201"/>
    </row>
    <row r="44" spans="1:9" s="3" customFormat="1" ht="12" customHeight="1" x14ac:dyDescent="0.2">
      <c r="A44" s="211"/>
      <c r="B44" s="210"/>
      <c r="C44" s="198"/>
      <c r="D44" s="206" t="s">
        <v>28</v>
      </c>
      <c r="E44" s="206" t="s">
        <v>147</v>
      </c>
      <c r="F44" s="206">
        <v>23</v>
      </c>
      <c r="G44" s="199">
        <v>0</v>
      </c>
      <c r="H44" s="200">
        <f t="shared" si="2"/>
        <v>0</v>
      </c>
      <c r="I44" s="201"/>
    </row>
    <row r="45" spans="1:9" s="3" customFormat="1" ht="12" customHeight="1" x14ac:dyDescent="0.2">
      <c r="A45" s="211"/>
      <c r="B45" s="210"/>
      <c r="C45" s="198"/>
      <c r="D45" s="206" t="s">
        <v>28</v>
      </c>
      <c r="E45" s="206" t="s">
        <v>148</v>
      </c>
      <c r="F45" s="206">
        <v>132</v>
      </c>
      <c r="G45" s="199">
        <v>0</v>
      </c>
      <c r="H45" s="200">
        <f t="shared" si="2"/>
        <v>0</v>
      </c>
      <c r="I45" s="201"/>
    </row>
    <row r="46" spans="1:9" s="3" customFormat="1" ht="12" customHeight="1" x14ac:dyDescent="0.2">
      <c r="A46" s="211"/>
      <c r="B46" s="210"/>
      <c r="C46" s="198"/>
      <c r="D46" s="206" t="s">
        <v>28</v>
      </c>
      <c r="E46" s="206" t="s">
        <v>149</v>
      </c>
      <c r="F46" s="206">
        <v>8</v>
      </c>
      <c r="G46" s="199">
        <v>0</v>
      </c>
      <c r="H46" s="200">
        <f t="shared" si="2"/>
        <v>0</v>
      </c>
      <c r="I46" s="201"/>
    </row>
    <row r="47" spans="1:9" s="3" customFormat="1" ht="12" customHeight="1" x14ac:dyDescent="0.2">
      <c r="A47" s="203"/>
      <c r="B47" s="210"/>
      <c r="C47" s="198"/>
      <c r="D47" s="206" t="s">
        <v>28</v>
      </c>
      <c r="E47" s="206" t="s">
        <v>150</v>
      </c>
      <c r="F47" s="206">
        <v>64</v>
      </c>
      <c r="G47" s="199">
        <v>0</v>
      </c>
      <c r="H47" s="200">
        <f t="shared" si="2"/>
        <v>0</v>
      </c>
      <c r="I47" s="201"/>
    </row>
    <row r="48" spans="1:9" s="3" customFormat="1" ht="12" customHeight="1" x14ac:dyDescent="0.2">
      <c r="A48" s="211"/>
      <c r="B48" s="210"/>
      <c r="C48" s="198"/>
      <c r="D48" s="206" t="s">
        <v>28</v>
      </c>
      <c r="E48" s="206" t="s">
        <v>333</v>
      </c>
      <c r="F48" s="206">
        <v>30</v>
      </c>
      <c r="G48" s="199">
        <v>0</v>
      </c>
      <c r="H48" s="200">
        <f t="shared" si="2"/>
        <v>0</v>
      </c>
      <c r="I48" s="201"/>
    </row>
    <row r="49" spans="1:9" s="3" customFormat="1" ht="12" customHeight="1" x14ac:dyDescent="0.2">
      <c r="A49" s="211"/>
      <c r="B49" s="210"/>
      <c r="C49" s="198"/>
      <c r="D49" s="206"/>
      <c r="E49" s="206"/>
      <c r="F49" s="206"/>
      <c r="G49" s="212"/>
      <c r="H49" s="200"/>
      <c r="I49" s="198"/>
    </row>
    <row r="50" spans="1:9" s="3" customFormat="1" ht="12" customHeight="1" x14ac:dyDescent="0.2">
      <c r="A50" s="211"/>
      <c r="B50" s="210"/>
      <c r="C50" s="213" t="s">
        <v>151</v>
      </c>
      <c r="D50" s="206" t="s">
        <v>28</v>
      </c>
      <c r="E50" s="206" t="s">
        <v>135</v>
      </c>
      <c r="F50" s="206">
        <v>7</v>
      </c>
      <c r="G50" s="212">
        <v>0</v>
      </c>
      <c r="H50" s="200">
        <f t="shared" si="2"/>
        <v>0</v>
      </c>
      <c r="I50" s="198"/>
    </row>
    <row r="51" spans="1:9" s="3" customFormat="1" ht="12" customHeight="1" x14ac:dyDescent="0.2">
      <c r="A51" s="211"/>
      <c r="B51" s="210"/>
      <c r="C51" s="213"/>
      <c r="D51" s="206"/>
      <c r="E51" s="206"/>
      <c r="F51" s="206"/>
      <c r="G51" s="212"/>
      <c r="H51" s="200"/>
      <c r="I51" s="198"/>
    </row>
    <row r="52" spans="1:9" s="3" customFormat="1" ht="12" customHeight="1" x14ac:dyDescent="0.2">
      <c r="A52" s="211"/>
      <c r="B52" s="210"/>
      <c r="C52" s="213"/>
      <c r="D52" s="206"/>
      <c r="E52" s="206"/>
      <c r="F52" s="206"/>
      <c r="G52" s="212"/>
      <c r="H52" s="200"/>
      <c r="I52" s="198"/>
    </row>
    <row r="53" spans="1:9" s="3" customFormat="1" ht="12" customHeight="1" x14ac:dyDescent="0.2">
      <c r="A53" s="211" t="s">
        <v>159</v>
      </c>
      <c r="B53" s="210"/>
      <c r="C53" s="205" t="s">
        <v>152</v>
      </c>
      <c r="D53" s="206" t="s">
        <v>28</v>
      </c>
      <c r="E53" s="206" t="s">
        <v>129</v>
      </c>
      <c r="F53" s="206">
        <v>34</v>
      </c>
      <c r="G53" s="199">
        <v>0</v>
      </c>
      <c r="H53" s="200">
        <f>G53*F53</f>
        <v>0</v>
      </c>
      <c r="I53" s="198"/>
    </row>
    <row r="54" spans="1:9" s="3" customFormat="1" ht="12" customHeight="1" x14ac:dyDescent="0.2">
      <c r="A54" s="211"/>
      <c r="B54" s="210"/>
      <c r="C54" s="207" t="s">
        <v>127</v>
      </c>
      <c r="D54" s="206" t="s">
        <v>28</v>
      </c>
      <c r="E54" s="206" t="s">
        <v>131</v>
      </c>
      <c r="F54" s="206">
        <v>1</v>
      </c>
      <c r="G54" s="199">
        <v>0</v>
      </c>
      <c r="H54" s="200">
        <f>G54*F54</f>
        <v>0</v>
      </c>
      <c r="I54" s="198"/>
    </row>
    <row r="55" spans="1:9" s="3" customFormat="1" ht="12" customHeight="1" x14ac:dyDescent="0.2">
      <c r="A55" s="211"/>
      <c r="B55" s="210"/>
      <c r="C55" s="198" t="s">
        <v>128</v>
      </c>
      <c r="D55" s="206" t="s">
        <v>28</v>
      </c>
      <c r="E55" s="206" t="s">
        <v>135</v>
      </c>
      <c r="F55" s="206">
        <v>1</v>
      </c>
      <c r="G55" s="199">
        <v>0</v>
      </c>
      <c r="H55" s="200">
        <f>G55*F55</f>
        <v>0</v>
      </c>
      <c r="I55" s="198"/>
    </row>
    <row r="56" spans="1:9" s="3" customFormat="1" ht="12" customHeight="1" x14ac:dyDescent="0.2">
      <c r="A56" s="211"/>
      <c r="B56" s="210"/>
      <c r="C56" s="198" t="s">
        <v>130</v>
      </c>
      <c r="D56" s="206" t="s">
        <v>28</v>
      </c>
      <c r="E56" s="206" t="s">
        <v>139</v>
      </c>
      <c r="F56" s="206">
        <v>1</v>
      </c>
      <c r="G56" s="199">
        <v>0</v>
      </c>
      <c r="H56" s="200">
        <f>G56*F56</f>
        <v>0</v>
      </c>
      <c r="I56" s="198"/>
    </row>
    <row r="57" spans="1:9" s="3" customFormat="1" ht="12" customHeight="1" x14ac:dyDescent="0.2">
      <c r="A57" s="211"/>
      <c r="B57" s="210"/>
      <c r="C57" s="198" t="s">
        <v>138</v>
      </c>
      <c r="D57" s="206" t="s">
        <v>28</v>
      </c>
      <c r="E57" s="206" t="s">
        <v>142</v>
      </c>
      <c r="F57" s="206">
        <v>11</v>
      </c>
      <c r="G57" s="199">
        <v>0</v>
      </c>
      <c r="H57" s="200">
        <f>G57*F57</f>
        <v>0</v>
      </c>
      <c r="I57" s="198"/>
    </row>
    <row r="58" spans="1:9" s="3" customFormat="1" ht="12" customHeight="1" x14ac:dyDescent="0.2">
      <c r="A58" s="211"/>
      <c r="B58" s="210"/>
      <c r="C58" s="198" t="s">
        <v>134</v>
      </c>
      <c r="D58" s="2"/>
      <c r="E58" s="2"/>
      <c r="F58" s="2"/>
      <c r="I58" s="198"/>
    </row>
    <row r="59" spans="1:9" s="3" customFormat="1" ht="12" customHeight="1" x14ac:dyDescent="0.2">
      <c r="A59" s="211"/>
      <c r="B59" s="210"/>
      <c r="C59" s="198" t="s">
        <v>141</v>
      </c>
      <c r="I59" s="198"/>
    </row>
    <row r="60" spans="1:9" s="3" customFormat="1" ht="12" customHeight="1" x14ac:dyDescent="0.2">
      <c r="A60" s="211"/>
      <c r="B60" s="210"/>
      <c r="C60" s="198" t="s">
        <v>143</v>
      </c>
      <c r="D60" s="198"/>
      <c r="E60" s="198"/>
      <c r="F60" s="198"/>
      <c r="G60" s="198"/>
      <c r="H60" s="200"/>
      <c r="I60" s="198"/>
    </row>
    <row r="61" spans="1:9" s="3" customFormat="1" ht="12" customHeight="1" x14ac:dyDescent="0.2">
      <c r="A61" s="211"/>
      <c r="B61" s="210"/>
      <c r="C61" s="226"/>
      <c r="D61" s="227"/>
      <c r="F61" s="2"/>
      <c r="G61" s="72"/>
      <c r="H61" s="5"/>
      <c r="I61" s="142"/>
    </row>
    <row r="62" spans="1:9" s="3" customFormat="1" ht="12" customHeight="1" x14ac:dyDescent="0.2">
      <c r="A62" s="209" t="s">
        <v>160</v>
      </c>
      <c r="B62" s="210"/>
      <c r="C62" s="86" t="s">
        <v>110</v>
      </c>
      <c r="D62" s="2" t="s">
        <v>3</v>
      </c>
      <c r="E62" s="2"/>
      <c r="F62" s="2">
        <v>1</v>
      </c>
      <c r="G62" s="5">
        <v>0</v>
      </c>
      <c r="I62" s="142">
        <f>G62*F62</f>
        <v>0</v>
      </c>
    </row>
    <row r="63" spans="1:9" s="3" customFormat="1" ht="12" customHeight="1" x14ac:dyDescent="0.2">
      <c r="A63" s="211"/>
      <c r="B63" s="210"/>
      <c r="C63" s="86"/>
      <c r="D63" s="2"/>
      <c r="E63" s="2"/>
      <c r="F63" s="72"/>
      <c r="G63" s="5"/>
      <c r="H63" s="72"/>
      <c r="I63" s="72"/>
    </row>
    <row r="64" spans="1:9" s="3" customFormat="1" ht="12" customHeight="1" thickBot="1" x14ac:dyDescent="0.25">
      <c r="A64" s="214"/>
      <c r="B64" s="215"/>
      <c r="C64" s="216"/>
      <c r="D64" s="217"/>
      <c r="E64" s="217"/>
      <c r="F64" s="218"/>
      <c r="G64" s="218"/>
      <c r="H64" s="219">
        <f>SUM(H15:H63)</f>
        <v>0</v>
      </c>
      <c r="I64" s="220">
        <f>SUM(I33:I63)</f>
        <v>0</v>
      </c>
    </row>
    <row r="65" spans="1:9" s="3" customFormat="1" ht="12" customHeight="1" x14ac:dyDescent="0.2">
      <c r="A65" s="221" t="s">
        <v>41</v>
      </c>
      <c r="B65" s="210"/>
      <c r="C65" s="198"/>
      <c r="D65" s="193"/>
      <c r="E65" s="193"/>
      <c r="F65" s="199"/>
      <c r="G65" s="199"/>
      <c r="H65" s="222">
        <f>H64+I64</f>
        <v>0</v>
      </c>
      <c r="I65" s="202"/>
    </row>
    <row r="66" spans="1:9" s="3" customFormat="1" ht="12" customHeight="1" x14ac:dyDescent="0.2">
      <c r="A66" s="9"/>
      <c r="B66" s="57"/>
      <c r="C66" s="28"/>
      <c r="D66" s="2"/>
      <c r="E66" s="2"/>
      <c r="F66" s="8"/>
      <c r="G66" s="5"/>
      <c r="H66" s="58"/>
      <c r="I66" s="19"/>
    </row>
    <row r="67" spans="1:9" s="3" customFormat="1" ht="12" customHeight="1" x14ac:dyDescent="0.2">
      <c r="A67" s="9"/>
      <c r="B67" s="57"/>
      <c r="D67" s="2"/>
      <c r="E67" s="2"/>
      <c r="F67" s="8"/>
      <c r="G67" s="5"/>
      <c r="H67" s="58"/>
      <c r="I67" s="19"/>
    </row>
    <row r="68" spans="1:9" s="3" customFormat="1" ht="12" customHeight="1" x14ac:dyDescent="0.2">
      <c r="A68" s="9"/>
      <c r="B68" s="46" t="s">
        <v>154</v>
      </c>
      <c r="D68" s="2"/>
      <c r="E68" s="2"/>
      <c r="F68" s="8"/>
      <c r="G68" s="5"/>
      <c r="H68" s="58"/>
      <c r="I68" s="19"/>
    </row>
    <row r="69" spans="1:9" s="3" customFormat="1" ht="12" customHeight="1" x14ac:dyDescent="0.2">
      <c r="A69" s="9"/>
      <c r="B69" s="57"/>
      <c r="D69" s="2"/>
      <c r="E69" s="2"/>
      <c r="F69" s="8"/>
      <c r="G69" s="5"/>
      <c r="H69" s="58"/>
      <c r="I69" s="19"/>
    </row>
    <row r="70" spans="1:9" s="3" customFormat="1" ht="12" customHeight="1" x14ac:dyDescent="0.2">
      <c r="A70" s="9"/>
      <c r="B70" s="57"/>
      <c r="D70" s="2"/>
      <c r="E70" s="2"/>
      <c r="F70" s="8"/>
      <c r="G70" s="5"/>
      <c r="H70" s="58"/>
      <c r="I70" s="19"/>
    </row>
    <row r="71" spans="1:9" s="3" customFormat="1" ht="12" customHeight="1" x14ac:dyDescent="0.2">
      <c r="A71" s="9"/>
      <c r="B71" s="57"/>
      <c r="D71" s="2"/>
      <c r="E71" s="2"/>
      <c r="F71" s="8"/>
      <c r="G71" s="5"/>
      <c r="H71" s="58"/>
      <c r="I71" s="19"/>
    </row>
    <row r="72" spans="1:9" s="3" customFormat="1" ht="12" customHeight="1" x14ac:dyDescent="0.2">
      <c r="A72" s="9"/>
      <c r="B72" s="57"/>
      <c r="D72" s="2"/>
      <c r="E72" s="2"/>
      <c r="F72" s="8"/>
      <c r="G72" s="5"/>
      <c r="H72" s="58"/>
      <c r="I72" s="19"/>
    </row>
    <row r="73" spans="1:9" s="3" customFormat="1" ht="12" customHeight="1" x14ac:dyDescent="0.2">
      <c r="A73" s="9"/>
      <c r="B73" s="57"/>
    </row>
    <row r="74" spans="1:9" s="3" customFormat="1" ht="12" customHeight="1" x14ac:dyDescent="0.2">
      <c r="A74" s="9"/>
      <c r="B74" s="57"/>
    </row>
    <row r="75" spans="1:9" s="3" customFormat="1" ht="12" customHeight="1" x14ac:dyDescent="0.2">
      <c r="A75" s="9"/>
      <c r="B75" s="57"/>
    </row>
    <row r="76" spans="1:9" s="3" customFormat="1" ht="12" customHeight="1" x14ac:dyDescent="0.2">
      <c r="A76" s="9"/>
      <c r="B76" s="57"/>
    </row>
    <row r="77" spans="1:9" s="3" customFormat="1" ht="12" customHeight="1" x14ac:dyDescent="0.2">
      <c r="A77" s="9"/>
      <c r="B77" s="57"/>
    </row>
    <row r="78" spans="1:9" s="3" customFormat="1" ht="12" customHeight="1" x14ac:dyDescent="0.2">
      <c r="A78" s="9"/>
      <c r="B78" s="57"/>
    </row>
    <row r="79" spans="1:9" s="3" customFormat="1" ht="12" customHeight="1" x14ac:dyDescent="0.2">
      <c r="A79" s="9"/>
      <c r="B79" s="57"/>
    </row>
    <row r="80" spans="1:9" s="3" customFormat="1" ht="12" customHeight="1" x14ac:dyDescent="0.2">
      <c r="A80" s="9"/>
      <c r="B80" s="57"/>
    </row>
    <row r="81" spans="1:2" s="3" customFormat="1" ht="12" customHeight="1" x14ac:dyDescent="0.2">
      <c r="A81" s="9"/>
      <c r="B81" s="57"/>
    </row>
    <row r="82" spans="1:2" s="3" customFormat="1" ht="12" customHeight="1" x14ac:dyDescent="0.2">
      <c r="A82" s="9"/>
      <c r="B82" s="57"/>
    </row>
    <row r="83" spans="1:2" s="3" customFormat="1" ht="12" customHeight="1" x14ac:dyDescent="0.2">
      <c r="A83" s="9"/>
      <c r="B83" s="57"/>
    </row>
    <row r="84" spans="1:2" s="3" customFormat="1" ht="12" customHeight="1" x14ac:dyDescent="0.2">
      <c r="A84" s="9"/>
      <c r="B84" s="57"/>
    </row>
    <row r="85" spans="1:2" s="3" customFormat="1" ht="12" customHeight="1" x14ac:dyDescent="0.2">
      <c r="A85" s="9"/>
      <c r="B85" s="57"/>
    </row>
    <row r="86" spans="1:2" s="3" customFormat="1" ht="12" customHeight="1" x14ac:dyDescent="0.2">
      <c r="A86" s="9"/>
      <c r="B86" s="57"/>
    </row>
    <row r="87" spans="1:2" s="3" customFormat="1" ht="12" customHeight="1" x14ac:dyDescent="0.2">
      <c r="A87" s="9"/>
      <c r="B87" s="57"/>
    </row>
    <row r="88" spans="1:2" s="3" customFormat="1" ht="12" customHeight="1" x14ac:dyDescent="0.2">
      <c r="A88" s="9"/>
      <c r="B88" s="57"/>
    </row>
    <row r="89" spans="1:2" s="3" customFormat="1" ht="12" customHeight="1" x14ac:dyDescent="0.2">
      <c r="A89" s="9"/>
      <c r="B89" s="57"/>
    </row>
    <row r="90" spans="1:2" s="3" customFormat="1" ht="12" customHeight="1" x14ac:dyDescent="0.2">
      <c r="A90" s="9"/>
      <c r="B90" s="57"/>
    </row>
    <row r="91" spans="1:2" s="3" customFormat="1" ht="12" customHeight="1" x14ac:dyDescent="0.2">
      <c r="A91" s="9"/>
      <c r="B91" s="57"/>
    </row>
    <row r="92" spans="1:2" s="3" customFormat="1" ht="12" customHeight="1" x14ac:dyDescent="0.2">
      <c r="A92" s="9"/>
      <c r="B92" s="57"/>
    </row>
    <row r="93" spans="1:2" s="3" customFormat="1" ht="12" customHeight="1" x14ac:dyDescent="0.2">
      <c r="A93" s="9"/>
      <c r="B93" s="57"/>
    </row>
    <row r="94" spans="1:2" s="3" customFormat="1" ht="12" customHeight="1" x14ac:dyDescent="0.2">
      <c r="A94" s="9"/>
      <c r="B94" s="57"/>
    </row>
    <row r="95" spans="1:2" s="3" customFormat="1" ht="12" customHeight="1" x14ac:dyDescent="0.2">
      <c r="A95" s="9"/>
      <c r="B95" s="57"/>
    </row>
    <row r="96" spans="1:2" s="3" customFormat="1" ht="12" customHeight="1" x14ac:dyDescent="0.2">
      <c r="A96" s="9"/>
      <c r="B96" s="57"/>
    </row>
    <row r="97" spans="1:9" s="3" customFormat="1" ht="12" customHeight="1" x14ac:dyDescent="0.2">
      <c r="A97" s="9"/>
      <c r="B97" s="57"/>
    </row>
    <row r="98" spans="1:9" s="3" customFormat="1" ht="12" customHeight="1" x14ac:dyDescent="0.2">
      <c r="A98" s="9"/>
      <c r="B98" s="57"/>
    </row>
    <row r="99" spans="1:9" s="3" customFormat="1" ht="12" customHeight="1" x14ac:dyDescent="0.2">
      <c r="A99" s="9"/>
      <c r="B99" s="57"/>
    </row>
    <row r="100" spans="1:9" s="3" customFormat="1" ht="12" customHeight="1" x14ac:dyDescent="0.2">
      <c r="A100" s="9"/>
      <c r="B100" s="57"/>
    </row>
    <row r="101" spans="1:9" s="3" customFormat="1" ht="12" customHeight="1" x14ac:dyDescent="0.2">
      <c r="A101" s="9"/>
      <c r="B101" s="57"/>
    </row>
    <row r="102" spans="1:9" s="3" customFormat="1" ht="12" customHeight="1" x14ac:dyDescent="0.2">
      <c r="A102" s="9"/>
      <c r="B102" s="57"/>
    </row>
    <row r="103" spans="1:9" s="3" customFormat="1" ht="12" customHeight="1" x14ac:dyDescent="0.2">
      <c r="A103" s="9"/>
      <c r="B103" s="57"/>
    </row>
    <row r="104" spans="1:9" s="3" customFormat="1" ht="12" customHeight="1" x14ac:dyDescent="0.2">
      <c r="A104" s="9"/>
      <c r="B104" s="57"/>
    </row>
    <row r="105" spans="1:9" s="3" customFormat="1" ht="12" customHeight="1" x14ac:dyDescent="0.2">
      <c r="A105" s="9"/>
      <c r="B105" s="57"/>
    </row>
    <row r="106" spans="1:9" s="3" customFormat="1" ht="12" customHeight="1" x14ac:dyDescent="0.2">
      <c r="A106" s="9"/>
      <c r="B106" s="57"/>
      <c r="D106" s="2"/>
      <c r="E106" s="2"/>
      <c r="F106" s="8"/>
      <c r="G106" s="5"/>
      <c r="H106" s="58"/>
      <c r="I106" s="19"/>
    </row>
    <row r="107" spans="1:9" s="3" customFormat="1" ht="12" customHeight="1" x14ac:dyDescent="0.2">
      <c r="A107" s="9"/>
      <c r="B107" s="57"/>
      <c r="D107" s="2"/>
      <c r="E107" s="2"/>
      <c r="F107" s="8"/>
      <c r="G107" s="5"/>
      <c r="H107" s="58"/>
      <c r="I107" s="19"/>
    </row>
    <row r="108" spans="1:9" s="3" customFormat="1" ht="12" customHeight="1" x14ac:dyDescent="0.2">
      <c r="A108" s="9"/>
      <c r="B108" s="57"/>
      <c r="D108" s="2"/>
      <c r="E108" s="2"/>
      <c r="F108" s="8"/>
      <c r="G108" s="5"/>
      <c r="H108" s="58"/>
      <c r="I108" s="19"/>
    </row>
    <row r="109" spans="1:9" s="3" customFormat="1" ht="12" customHeight="1" x14ac:dyDescent="0.2">
      <c r="A109" s="9"/>
      <c r="B109" s="57"/>
      <c r="D109" s="2"/>
      <c r="E109" s="2"/>
      <c r="F109" s="8"/>
      <c r="G109" s="5"/>
      <c r="H109" s="58"/>
      <c r="I109" s="19"/>
    </row>
    <row r="110" spans="1:9" s="3" customFormat="1" ht="12" customHeight="1" x14ac:dyDescent="0.2">
      <c r="A110" s="9"/>
      <c r="B110" s="57"/>
      <c r="D110" s="2"/>
      <c r="E110" s="2"/>
      <c r="F110" s="8"/>
      <c r="G110" s="5"/>
      <c r="H110" s="58"/>
      <c r="I110" s="19"/>
    </row>
    <row r="111" spans="1:9" s="3" customFormat="1" ht="12" customHeight="1" x14ac:dyDescent="0.2">
      <c r="A111" s="9"/>
      <c r="B111" s="57"/>
      <c r="D111" s="2"/>
      <c r="E111" s="2"/>
      <c r="F111" s="8"/>
      <c r="G111" s="5"/>
      <c r="H111" s="58"/>
      <c r="I111" s="19"/>
    </row>
    <row r="112" spans="1:9" s="3" customFormat="1" ht="12" customHeight="1" x14ac:dyDescent="0.2">
      <c r="A112" s="9"/>
      <c r="B112" s="57"/>
      <c r="D112" s="2"/>
      <c r="E112" s="2"/>
      <c r="F112" s="8"/>
      <c r="G112" s="5"/>
      <c r="H112" s="58"/>
      <c r="I112" s="19"/>
    </row>
    <row r="113" spans="1:9" s="3" customFormat="1" ht="12" customHeight="1" x14ac:dyDescent="0.2">
      <c r="A113" s="9"/>
      <c r="B113" s="57"/>
      <c r="D113" s="2"/>
      <c r="E113" s="2"/>
      <c r="F113" s="8"/>
      <c r="G113" s="5"/>
      <c r="H113" s="58"/>
      <c r="I113" s="19"/>
    </row>
    <row r="114" spans="1:9" s="3" customFormat="1" ht="12" customHeight="1" x14ac:dyDescent="0.2">
      <c r="A114" s="9"/>
      <c r="D114" s="2"/>
      <c r="E114" s="2"/>
      <c r="F114" s="8"/>
      <c r="G114" s="5"/>
      <c r="H114" s="58"/>
      <c r="I114" s="19"/>
    </row>
    <row r="115" spans="1:9" s="3" customFormat="1" ht="12" customHeight="1" x14ac:dyDescent="0.2">
      <c r="A115" s="9"/>
      <c r="B115" s="57"/>
      <c r="D115" s="223"/>
      <c r="E115" s="223"/>
      <c r="F115" s="47"/>
      <c r="G115" s="52"/>
      <c r="H115" s="58"/>
      <c r="I115" s="19"/>
    </row>
    <row r="116" spans="1:9" s="3" customFormat="1" ht="12" customHeight="1" x14ac:dyDescent="0.2">
      <c r="A116" s="9"/>
      <c r="B116" s="57"/>
      <c r="D116" s="223"/>
      <c r="E116" s="223"/>
      <c r="F116" s="47"/>
      <c r="G116" s="52"/>
      <c r="H116" s="58"/>
      <c r="I116" s="19"/>
    </row>
    <row r="117" spans="1:9" s="3" customFormat="1" ht="12" customHeight="1" x14ac:dyDescent="0.2">
      <c r="A117" s="9"/>
      <c r="B117" s="57"/>
      <c r="D117" s="223"/>
      <c r="E117" s="223"/>
      <c r="F117" s="47"/>
      <c r="G117" s="52"/>
      <c r="H117" s="58"/>
      <c r="I117" s="19"/>
    </row>
    <row r="118" spans="1:9" s="3" customFormat="1" ht="12" customHeight="1" x14ac:dyDescent="0.2">
      <c r="A118" s="9"/>
      <c r="B118" s="57"/>
      <c r="D118" s="223"/>
      <c r="E118" s="223"/>
      <c r="F118" s="47"/>
      <c r="G118" s="52"/>
      <c r="H118" s="58"/>
      <c r="I118" s="19"/>
    </row>
    <row r="119" spans="1:9" s="3" customFormat="1" ht="12" customHeight="1" x14ac:dyDescent="0.2">
      <c r="A119" s="9"/>
      <c r="B119" s="57"/>
      <c r="D119" s="223"/>
      <c r="E119" s="223"/>
      <c r="F119" s="47"/>
      <c r="G119" s="52"/>
      <c r="H119" s="58"/>
      <c r="I119" s="19"/>
    </row>
    <row r="120" spans="1:9" s="3" customFormat="1" ht="12" customHeight="1" x14ac:dyDescent="0.2">
      <c r="A120" s="9"/>
      <c r="B120" s="57"/>
      <c r="D120" s="223"/>
      <c r="E120" s="223"/>
      <c r="F120" s="47"/>
      <c r="G120" s="52"/>
      <c r="H120" s="58"/>
      <c r="I120" s="19"/>
    </row>
    <row r="121" spans="1:9" s="3" customFormat="1" ht="12" customHeight="1" x14ac:dyDescent="0.2">
      <c r="A121" s="9"/>
      <c r="B121" s="57"/>
      <c r="D121" s="223"/>
      <c r="E121" s="223"/>
      <c r="F121" s="47"/>
      <c r="G121" s="52"/>
      <c r="H121" s="58"/>
      <c r="I121" s="19"/>
    </row>
    <row r="122" spans="1:9" s="3" customFormat="1" ht="12" customHeight="1" x14ac:dyDescent="0.2">
      <c r="A122" s="9"/>
      <c r="B122" s="57"/>
      <c r="D122" s="223"/>
      <c r="E122" s="223"/>
      <c r="F122" s="47"/>
      <c r="G122" s="52"/>
      <c r="H122" s="58"/>
      <c r="I122" s="19"/>
    </row>
    <row r="123" spans="1:9" s="3" customFormat="1" ht="12" customHeight="1" x14ac:dyDescent="0.2">
      <c r="A123" s="9"/>
      <c r="B123" s="57"/>
      <c r="C123" s="28"/>
      <c r="D123" s="2"/>
      <c r="E123" s="2"/>
      <c r="F123" s="8"/>
      <c r="G123" s="5"/>
      <c r="H123" s="58"/>
      <c r="I123" s="19"/>
    </row>
    <row r="124" spans="1:9" s="3" customFormat="1" ht="12" customHeight="1" x14ac:dyDescent="0.2">
      <c r="A124" s="9"/>
      <c r="B124" s="57"/>
      <c r="D124" s="2"/>
      <c r="E124" s="2"/>
      <c r="F124" s="8"/>
      <c r="G124" s="5"/>
      <c r="H124" s="58"/>
      <c r="I124" s="19"/>
    </row>
    <row r="125" spans="1:9" s="3" customFormat="1" ht="12" customHeight="1" x14ac:dyDescent="0.2">
      <c r="A125" s="9"/>
      <c r="B125" s="57"/>
      <c r="D125" s="2"/>
      <c r="E125" s="2"/>
      <c r="F125" s="8"/>
      <c r="G125" s="5"/>
      <c r="H125" s="58"/>
      <c r="I125" s="19"/>
    </row>
    <row r="126" spans="1:9" s="3" customFormat="1" ht="12" customHeight="1" x14ac:dyDescent="0.2">
      <c r="A126" s="9"/>
      <c r="B126" s="57"/>
      <c r="D126" s="2"/>
      <c r="E126" s="2"/>
      <c r="F126" s="8"/>
      <c r="G126" s="5"/>
      <c r="H126" s="58"/>
      <c r="I126" s="19"/>
    </row>
    <row r="127" spans="1:9" s="3" customFormat="1" ht="12" customHeight="1" x14ac:dyDescent="0.2">
      <c r="A127" s="9"/>
      <c r="B127" s="57"/>
      <c r="D127" s="2"/>
      <c r="E127" s="2"/>
      <c r="F127" s="8"/>
      <c r="G127" s="5"/>
      <c r="H127" s="58"/>
      <c r="I127" s="19"/>
    </row>
    <row r="128" spans="1:9" s="3" customFormat="1" ht="12" customHeight="1" x14ac:dyDescent="0.2">
      <c r="A128" s="9"/>
      <c r="B128" s="57"/>
      <c r="C128" s="27"/>
      <c r="D128" s="2"/>
      <c r="E128" s="2"/>
      <c r="F128" s="8"/>
      <c r="G128" s="5"/>
      <c r="H128" s="58"/>
      <c r="I128" s="19"/>
    </row>
    <row r="129" spans="1:9" s="3" customFormat="1" ht="12" customHeight="1" x14ac:dyDescent="0.2">
      <c r="A129" s="9"/>
      <c r="B129" s="57"/>
      <c r="D129" s="2"/>
      <c r="E129" s="2"/>
      <c r="F129" s="8"/>
      <c r="G129" s="5"/>
      <c r="H129" s="58"/>
      <c r="I129" s="19"/>
    </row>
    <row r="130" spans="1:9" s="3" customFormat="1" ht="12" customHeight="1" x14ac:dyDescent="0.2">
      <c r="A130" s="9"/>
      <c r="B130" s="57"/>
      <c r="D130" s="2"/>
      <c r="E130" s="2"/>
      <c r="F130" s="8"/>
      <c r="G130" s="5"/>
      <c r="H130" s="58"/>
      <c r="I130" s="19"/>
    </row>
    <row r="131" spans="1:9" s="3" customFormat="1" ht="12" customHeight="1" x14ac:dyDescent="0.2">
      <c r="A131" s="9"/>
      <c r="B131" s="57"/>
      <c r="D131" s="2"/>
      <c r="E131" s="2"/>
      <c r="F131" s="8"/>
      <c r="G131" s="5"/>
      <c r="H131" s="58"/>
      <c r="I131" s="19"/>
    </row>
    <row r="132" spans="1:9" s="3" customFormat="1" ht="12" customHeight="1" x14ac:dyDescent="0.2">
      <c r="A132" s="9"/>
      <c r="B132" s="57"/>
      <c r="D132" s="2"/>
      <c r="E132" s="2"/>
      <c r="F132" s="8"/>
      <c r="G132" s="5"/>
      <c r="H132" s="58"/>
      <c r="I132" s="19"/>
    </row>
    <row r="133" spans="1:9" s="3" customFormat="1" ht="12" customHeight="1" x14ac:dyDescent="0.2">
      <c r="A133" s="9"/>
      <c r="B133" s="57"/>
      <c r="D133" s="2"/>
      <c r="E133" s="2"/>
      <c r="F133" s="8"/>
      <c r="G133" s="5"/>
      <c r="H133" s="58"/>
      <c r="I133" s="19"/>
    </row>
    <row r="134" spans="1:9" s="3" customFormat="1" ht="12" customHeight="1" x14ac:dyDescent="0.2">
      <c r="A134" s="9"/>
      <c r="B134" s="57"/>
      <c r="D134" s="2"/>
      <c r="E134" s="2"/>
      <c r="F134" s="8"/>
      <c r="G134" s="5"/>
      <c r="H134" s="58"/>
      <c r="I134" s="19"/>
    </row>
    <row r="135" spans="1:9" s="3" customFormat="1" ht="12" customHeight="1" x14ac:dyDescent="0.2">
      <c r="A135" s="9"/>
      <c r="B135" s="57"/>
      <c r="D135" s="2"/>
      <c r="E135" s="2"/>
      <c r="F135" s="8"/>
      <c r="G135" s="5"/>
      <c r="H135" s="58"/>
      <c r="I135" s="19"/>
    </row>
    <row r="136" spans="1:9" s="3" customFormat="1" ht="12" customHeight="1" x14ac:dyDescent="0.2">
      <c r="A136" s="9"/>
      <c r="B136" s="57"/>
      <c r="D136" s="2"/>
      <c r="E136" s="2"/>
      <c r="F136" s="8"/>
      <c r="G136" s="5"/>
      <c r="H136" s="58"/>
      <c r="I136" s="19"/>
    </row>
    <row r="137" spans="1:9" s="3" customFormat="1" ht="12" customHeight="1" x14ac:dyDescent="0.2">
      <c r="A137" s="9"/>
      <c r="B137" s="57"/>
      <c r="D137" s="2"/>
      <c r="E137" s="2"/>
      <c r="F137" s="8"/>
      <c r="G137" s="5"/>
      <c r="H137" s="58"/>
      <c r="I137" s="19"/>
    </row>
    <row r="138" spans="1:9" s="3" customFormat="1" ht="12" customHeight="1" x14ac:dyDescent="0.2">
      <c r="A138" s="9"/>
      <c r="B138" s="57"/>
      <c r="D138" s="2"/>
      <c r="E138" s="2"/>
      <c r="F138" s="8"/>
      <c r="G138" s="5"/>
      <c r="H138" s="58"/>
      <c r="I138" s="19"/>
    </row>
    <row r="139" spans="1:9" s="3" customFormat="1" ht="12" customHeight="1" x14ac:dyDescent="0.2">
      <c r="A139" s="9"/>
      <c r="B139" s="57"/>
      <c r="D139" s="2"/>
      <c r="E139" s="2"/>
      <c r="F139" s="8"/>
      <c r="G139" s="5"/>
      <c r="H139" s="58"/>
      <c r="I139" s="19"/>
    </row>
    <row r="140" spans="1:9" s="3" customFormat="1" ht="12" customHeight="1" x14ac:dyDescent="0.2">
      <c r="A140" s="9"/>
      <c r="B140" s="57"/>
      <c r="D140" s="2"/>
      <c r="E140" s="2"/>
      <c r="F140" s="8"/>
      <c r="G140" s="5"/>
      <c r="H140" s="58"/>
      <c r="I140" s="19"/>
    </row>
    <row r="141" spans="1:9" s="3" customFormat="1" ht="12" customHeight="1" x14ac:dyDescent="0.2">
      <c r="A141" s="9"/>
      <c r="B141" s="57"/>
      <c r="D141" s="2"/>
      <c r="E141" s="2"/>
      <c r="F141" s="8"/>
      <c r="G141" s="5"/>
      <c r="H141" s="58"/>
      <c r="I141" s="19"/>
    </row>
    <row r="142" spans="1:9" s="3" customFormat="1" ht="12" customHeight="1" x14ac:dyDescent="0.2">
      <c r="A142" s="9"/>
      <c r="B142" s="57"/>
      <c r="D142" s="2"/>
      <c r="E142" s="2"/>
      <c r="F142" s="8"/>
      <c r="G142" s="5"/>
      <c r="H142" s="58"/>
      <c r="I142" s="19"/>
    </row>
    <row r="143" spans="1:9" s="3" customFormat="1" ht="12" customHeight="1" x14ac:dyDescent="0.2">
      <c r="A143" s="9"/>
      <c r="B143" s="57"/>
      <c r="D143" s="2"/>
      <c r="E143" s="2"/>
      <c r="F143" s="8"/>
      <c r="G143" s="5"/>
      <c r="H143" s="58"/>
      <c r="I143" s="19"/>
    </row>
    <row r="144" spans="1:9" s="3" customFormat="1" ht="12" customHeight="1" x14ac:dyDescent="0.2">
      <c r="A144" s="9"/>
      <c r="B144" s="57"/>
      <c r="D144" s="2"/>
      <c r="E144" s="2"/>
      <c r="F144" s="8"/>
      <c r="G144" s="5"/>
      <c r="H144" s="58"/>
      <c r="I144" s="19"/>
    </row>
    <row r="145" spans="1:9" s="3" customFormat="1" ht="12" customHeight="1" x14ac:dyDescent="0.2">
      <c r="A145" s="9"/>
      <c r="B145" s="57"/>
      <c r="D145" s="2"/>
      <c r="E145" s="2"/>
      <c r="F145" s="8"/>
      <c r="G145" s="5"/>
      <c r="H145" s="58"/>
      <c r="I145" s="19"/>
    </row>
    <row r="146" spans="1:9" s="3" customFormat="1" ht="12" customHeight="1" x14ac:dyDescent="0.2">
      <c r="A146" s="9"/>
      <c r="B146" s="57"/>
      <c r="D146" s="2"/>
      <c r="E146" s="2"/>
      <c r="F146" s="8"/>
      <c r="G146" s="5"/>
      <c r="H146" s="58"/>
      <c r="I146" s="19"/>
    </row>
    <row r="147" spans="1:9" s="3" customFormat="1" ht="12" customHeight="1" x14ac:dyDescent="0.2">
      <c r="A147" s="9"/>
      <c r="B147" s="57"/>
      <c r="D147" s="2"/>
      <c r="E147" s="2"/>
      <c r="F147" s="8"/>
      <c r="G147" s="5"/>
      <c r="H147" s="58"/>
      <c r="I147" s="19"/>
    </row>
    <row r="148" spans="1:9" s="3" customFormat="1" ht="12" customHeight="1" x14ac:dyDescent="0.2">
      <c r="A148" s="9"/>
      <c r="B148" s="57"/>
      <c r="D148" s="2"/>
      <c r="E148" s="2"/>
      <c r="F148" s="8"/>
      <c r="G148" s="5"/>
      <c r="H148" s="58"/>
      <c r="I148" s="19"/>
    </row>
    <row r="149" spans="1:9" s="3" customFormat="1" ht="12" customHeight="1" x14ac:dyDescent="0.2">
      <c r="A149" s="9"/>
      <c r="B149" s="57"/>
      <c r="D149" s="2"/>
      <c r="E149" s="2"/>
      <c r="F149" s="8"/>
      <c r="G149" s="5"/>
      <c r="H149" s="58"/>
      <c r="I149" s="19"/>
    </row>
    <row r="150" spans="1:9" s="3" customFormat="1" ht="12" customHeight="1" x14ac:dyDescent="0.2">
      <c r="A150" s="9"/>
      <c r="B150" s="57"/>
      <c r="D150" s="2"/>
      <c r="E150" s="2"/>
      <c r="F150" s="8"/>
      <c r="G150" s="5"/>
      <c r="H150" s="58"/>
      <c r="I150" s="19"/>
    </row>
    <row r="151" spans="1:9" s="3" customFormat="1" ht="12" customHeight="1" x14ac:dyDescent="0.2">
      <c r="A151" s="9"/>
      <c r="B151" s="57"/>
      <c r="D151" s="2"/>
      <c r="E151" s="2"/>
      <c r="F151" s="8"/>
      <c r="G151" s="5"/>
      <c r="H151" s="58"/>
      <c r="I151" s="19"/>
    </row>
    <row r="152" spans="1:9" s="3" customFormat="1" ht="12" customHeight="1" x14ac:dyDescent="0.2">
      <c r="A152" s="9"/>
      <c r="B152" s="57"/>
      <c r="D152" s="2"/>
      <c r="E152" s="2"/>
      <c r="F152" s="8"/>
      <c r="G152" s="5"/>
      <c r="H152" s="58"/>
      <c r="I152" s="19"/>
    </row>
    <row r="153" spans="1:9" s="3" customFormat="1" ht="12" customHeight="1" x14ac:dyDescent="0.2">
      <c r="A153" s="9"/>
      <c r="B153" s="57"/>
      <c r="D153" s="2"/>
      <c r="E153" s="2"/>
      <c r="F153" s="8"/>
      <c r="G153" s="5"/>
      <c r="H153" s="58"/>
      <c r="I153" s="19"/>
    </row>
    <row r="154" spans="1:9" s="3" customFormat="1" ht="12" customHeight="1" x14ac:dyDescent="0.2">
      <c r="A154" s="9"/>
      <c r="B154" s="57"/>
      <c r="D154" s="2"/>
      <c r="E154" s="2"/>
      <c r="F154" s="8"/>
      <c r="G154" s="5"/>
      <c r="H154" s="58"/>
      <c r="I154" s="19"/>
    </row>
    <row r="155" spans="1:9" s="3" customFormat="1" ht="12" customHeight="1" x14ac:dyDescent="0.2">
      <c r="A155" s="9"/>
      <c r="B155" s="57"/>
      <c r="D155" s="2"/>
      <c r="E155" s="2"/>
      <c r="F155" s="8"/>
      <c r="G155" s="5"/>
      <c r="H155" s="58"/>
      <c r="I155" s="19"/>
    </row>
    <row r="156" spans="1:9" s="3" customFormat="1" ht="12" customHeight="1" x14ac:dyDescent="0.2">
      <c r="A156" s="9"/>
      <c r="B156" s="57"/>
      <c r="D156" s="2"/>
      <c r="E156" s="2"/>
      <c r="F156" s="8"/>
      <c r="G156" s="5"/>
      <c r="H156" s="58"/>
      <c r="I156" s="19"/>
    </row>
    <row r="157" spans="1:9" s="3" customFormat="1" ht="12" customHeight="1" x14ac:dyDescent="0.2">
      <c r="A157" s="9"/>
      <c r="B157" s="57"/>
      <c r="D157" s="2"/>
      <c r="E157" s="2"/>
      <c r="F157" s="8"/>
      <c r="G157" s="5"/>
      <c r="H157" s="58"/>
      <c r="I157" s="19"/>
    </row>
    <row r="158" spans="1:9" s="3" customFormat="1" ht="12" customHeight="1" x14ac:dyDescent="0.2">
      <c r="A158" s="9"/>
      <c r="B158" s="57"/>
      <c r="D158" s="2"/>
      <c r="E158" s="2"/>
      <c r="F158" s="8"/>
      <c r="G158" s="5"/>
      <c r="H158" s="58"/>
      <c r="I158" s="19"/>
    </row>
    <row r="159" spans="1:9" s="3" customFormat="1" ht="12" customHeight="1" x14ac:dyDescent="0.2">
      <c r="A159" s="9"/>
      <c r="B159" s="57"/>
      <c r="D159" s="2"/>
      <c r="E159" s="2"/>
      <c r="F159" s="8"/>
      <c r="G159" s="5"/>
      <c r="H159" s="58"/>
      <c r="I159" s="19"/>
    </row>
    <row r="160" spans="1:9" s="3" customFormat="1" ht="12" customHeight="1" x14ac:dyDescent="0.2">
      <c r="A160" s="9"/>
      <c r="B160" s="57"/>
      <c r="D160" s="2"/>
      <c r="E160" s="2"/>
      <c r="F160" s="8"/>
      <c r="G160" s="5"/>
      <c r="H160" s="58"/>
      <c r="I160" s="19"/>
    </row>
    <row r="161" spans="1:9" s="3" customFormat="1" ht="12" customHeight="1" x14ac:dyDescent="0.2">
      <c r="A161" s="9"/>
      <c r="B161" s="57"/>
      <c r="D161" s="2"/>
      <c r="E161" s="2"/>
      <c r="F161" s="8"/>
      <c r="G161" s="5"/>
      <c r="H161" s="58"/>
      <c r="I161" s="19"/>
    </row>
    <row r="162" spans="1:9" s="3" customFormat="1" ht="12" customHeight="1" x14ac:dyDescent="0.2">
      <c r="A162" s="9"/>
      <c r="B162" s="57"/>
      <c r="D162" s="2"/>
      <c r="E162" s="2"/>
      <c r="F162" s="8"/>
      <c r="G162" s="5"/>
      <c r="H162" s="58"/>
      <c r="I162" s="19"/>
    </row>
    <row r="163" spans="1:9" s="3" customFormat="1" ht="12" customHeight="1" x14ac:dyDescent="0.2">
      <c r="A163" s="9"/>
      <c r="B163" s="57"/>
      <c r="D163" s="2"/>
      <c r="E163" s="2"/>
      <c r="F163" s="8"/>
      <c r="G163" s="5"/>
      <c r="H163" s="58"/>
      <c r="I163" s="19"/>
    </row>
    <row r="164" spans="1:9" s="3" customFormat="1" ht="12" customHeight="1" x14ac:dyDescent="0.2">
      <c r="A164" s="9"/>
      <c r="B164" s="57"/>
      <c r="D164" s="2"/>
      <c r="E164" s="2"/>
      <c r="F164" s="8"/>
      <c r="G164" s="5"/>
      <c r="H164" s="58"/>
      <c r="I164" s="19"/>
    </row>
    <row r="165" spans="1:9" s="3" customFormat="1" ht="12" customHeight="1" x14ac:dyDescent="0.2">
      <c r="A165" s="9"/>
      <c r="B165" s="57"/>
      <c r="D165" s="2"/>
      <c r="E165" s="2"/>
      <c r="F165" s="8"/>
      <c r="G165" s="5"/>
      <c r="H165" s="58"/>
      <c r="I165" s="19"/>
    </row>
    <row r="166" spans="1:9" s="3" customFormat="1" ht="12" customHeight="1" x14ac:dyDescent="0.2">
      <c r="A166" s="9"/>
      <c r="B166" s="57"/>
      <c r="D166" s="2"/>
      <c r="E166" s="2"/>
      <c r="F166" s="8"/>
      <c r="G166" s="5"/>
      <c r="H166" s="58"/>
      <c r="I166" s="19"/>
    </row>
    <row r="167" spans="1:9" s="3" customFormat="1" ht="12" customHeight="1" x14ac:dyDescent="0.2">
      <c r="A167" s="9"/>
      <c r="B167" s="57"/>
      <c r="D167" s="2"/>
      <c r="E167" s="2"/>
      <c r="F167" s="8"/>
      <c r="G167" s="5"/>
      <c r="H167" s="58"/>
      <c r="I167" s="19"/>
    </row>
    <row r="168" spans="1:9" s="3" customFormat="1" ht="12" customHeight="1" x14ac:dyDescent="0.2">
      <c r="A168" s="9"/>
      <c r="B168" s="57"/>
      <c r="D168" s="2"/>
      <c r="E168" s="2"/>
      <c r="F168" s="8"/>
      <c r="G168" s="5"/>
      <c r="H168" s="58"/>
      <c r="I168" s="19"/>
    </row>
    <row r="169" spans="1:9" s="3" customFormat="1" ht="12" customHeight="1" x14ac:dyDescent="0.2">
      <c r="A169" s="9"/>
      <c r="B169" s="57"/>
      <c r="D169" s="2"/>
      <c r="E169" s="2"/>
      <c r="F169" s="8"/>
      <c r="G169" s="5"/>
      <c r="H169" s="58"/>
      <c r="I169" s="19"/>
    </row>
    <row r="170" spans="1:9" s="3" customFormat="1" ht="12" customHeight="1" x14ac:dyDescent="0.2">
      <c r="A170" s="9"/>
      <c r="B170" s="57"/>
      <c r="D170" s="2"/>
      <c r="E170" s="2"/>
      <c r="F170" s="8"/>
      <c r="G170" s="5"/>
      <c r="H170" s="58"/>
      <c r="I170" s="19"/>
    </row>
    <row r="171" spans="1:9" s="3" customFormat="1" ht="12" customHeight="1" x14ac:dyDescent="0.2">
      <c r="A171" s="9"/>
      <c r="B171" s="57"/>
      <c r="D171" s="2"/>
      <c r="E171" s="2"/>
      <c r="F171" s="8"/>
      <c r="G171" s="5"/>
      <c r="H171" s="58"/>
      <c r="I171" s="19"/>
    </row>
    <row r="172" spans="1:9" s="3" customFormat="1" ht="12" customHeight="1" x14ac:dyDescent="0.2">
      <c r="A172" s="9"/>
      <c r="B172" s="57"/>
      <c r="D172" s="2"/>
      <c r="E172" s="2"/>
      <c r="F172" s="8"/>
      <c r="G172" s="5"/>
      <c r="H172" s="58"/>
      <c r="I172" s="19"/>
    </row>
    <row r="173" spans="1:9" s="3" customFormat="1" ht="12" customHeight="1" x14ac:dyDescent="0.2">
      <c r="A173" s="9"/>
      <c r="B173" s="57"/>
      <c r="D173" s="2"/>
      <c r="E173" s="2"/>
      <c r="F173" s="8"/>
      <c r="G173" s="5"/>
      <c r="H173" s="58"/>
      <c r="I173" s="19"/>
    </row>
    <row r="174" spans="1:9" s="3" customFormat="1" ht="12" customHeight="1" x14ac:dyDescent="0.2">
      <c r="A174" s="9"/>
      <c r="B174" s="57"/>
      <c r="D174" s="2"/>
      <c r="E174" s="2"/>
      <c r="F174" s="8"/>
      <c r="G174" s="5"/>
      <c r="H174" s="58"/>
      <c r="I174" s="19"/>
    </row>
    <row r="175" spans="1:9" s="3" customFormat="1" ht="12" customHeight="1" x14ac:dyDescent="0.2">
      <c r="A175" s="9"/>
      <c r="B175" s="57"/>
      <c r="D175" s="2"/>
      <c r="E175" s="2"/>
      <c r="F175" s="8"/>
      <c r="G175" s="5"/>
      <c r="H175" s="58"/>
      <c r="I175" s="19"/>
    </row>
    <row r="176" spans="1:9" s="3" customFormat="1" ht="12" customHeight="1" x14ac:dyDescent="0.2">
      <c r="A176" s="9"/>
      <c r="B176" s="57"/>
      <c r="D176" s="2"/>
      <c r="E176" s="2"/>
      <c r="F176" s="8"/>
      <c r="G176" s="5"/>
      <c r="H176" s="58"/>
      <c r="I176" s="19"/>
    </row>
    <row r="177" spans="1:9" s="3" customFormat="1" ht="12" customHeight="1" x14ac:dyDescent="0.2">
      <c r="A177" s="9"/>
      <c r="B177" s="57"/>
      <c r="D177" s="2"/>
      <c r="E177" s="2"/>
      <c r="F177" s="8"/>
      <c r="G177" s="5"/>
      <c r="H177" s="58"/>
      <c r="I177" s="19"/>
    </row>
    <row r="178" spans="1:9" s="3" customFormat="1" ht="12" customHeight="1" x14ac:dyDescent="0.2">
      <c r="A178" s="9"/>
      <c r="B178" s="57"/>
      <c r="C178" s="12"/>
      <c r="D178" s="2"/>
      <c r="E178" s="2"/>
      <c r="F178" s="8"/>
      <c r="G178" s="5"/>
      <c r="H178" s="58"/>
      <c r="I178" s="19"/>
    </row>
    <row r="179" spans="1:9" s="3" customFormat="1" ht="12" customHeight="1" x14ac:dyDescent="0.2">
      <c r="A179" s="9"/>
      <c r="B179" s="57"/>
      <c r="C179" s="27"/>
      <c r="D179" s="2"/>
      <c r="E179" s="2"/>
      <c r="F179" s="224"/>
      <c r="G179" s="224"/>
      <c r="H179" s="58"/>
      <c r="I179" s="19"/>
    </row>
    <row r="180" spans="1:9" s="3" customFormat="1" ht="12" customHeight="1" x14ac:dyDescent="0.2">
      <c r="A180" s="9"/>
      <c r="B180" s="57"/>
      <c r="C180" s="27"/>
      <c r="D180" s="2"/>
      <c r="E180" s="2"/>
      <c r="F180" s="224"/>
      <c r="G180" s="224"/>
      <c r="H180" s="58"/>
      <c r="I180" s="19"/>
    </row>
    <row r="181" spans="1:9" s="3" customFormat="1" ht="12" customHeight="1" x14ac:dyDescent="0.2">
      <c r="A181" s="9"/>
      <c r="B181" s="57"/>
      <c r="D181" s="2"/>
      <c r="E181" s="2"/>
      <c r="F181" s="8"/>
      <c r="G181" s="75"/>
      <c r="H181" s="58"/>
      <c r="I181" s="19"/>
    </row>
    <row r="182" spans="1:9" s="3" customFormat="1" ht="12" customHeight="1" x14ac:dyDescent="0.2">
      <c r="A182" s="9"/>
      <c r="B182" s="57"/>
      <c r="C182" s="28"/>
      <c r="D182" s="2"/>
      <c r="E182" s="2"/>
      <c r="F182" s="8"/>
      <c r="G182" s="75"/>
      <c r="H182" s="58"/>
      <c r="I182" s="19"/>
    </row>
    <row r="183" spans="1:9" s="3" customFormat="1" ht="12" customHeight="1" x14ac:dyDescent="0.2">
      <c r="A183" s="9"/>
      <c r="B183" s="57"/>
      <c r="C183" s="172"/>
      <c r="D183" s="2"/>
      <c r="E183" s="2"/>
      <c r="F183" s="8"/>
      <c r="G183" s="75"/>
      <c r="H183" s="58"/>
      <c r="I183" s="19"/>
    </row>
    <row r="184" spans="1:9" s="3" customFormat="1" ht="12" customHeight="1" x14ac:dyDescent="0.2">
      <c r="A184" s="9"/>
      <c r="B184" s="57"/>
      <c r="D184" s="2"/>
      <c r="E184" s="2"/>
      <c r="F184" s="8"/>
      <c r="G184" s="75"/>
      <c r="H184" s="58"/>
      <c r="I184" s="19"/>
    </row>
    <row r="185" spans="1:9" s="3" customFormat="1" ht="12" customHeight="1" x14ac:dyDescent="0.2">
      <c r="A185" s="9"/>
      <c r="B185" s="57"/>
      <c r="D185" s="2"/>
      <c r="E185" s="2"/>
      <c r="F185" s="8"/>
      <c r="G185" s="75"/>
      <c r="H185" s="58"/>
      <c r="I185" s="19"/>
    </row>
    <row r="186" spans="1:9" s="3" customFormat="1" ht="12" customHeight="1" x14ac:dyDescent="0.2">
      <c r="A186" s="9"/>
      <c r="B186" s="57"/>
      <c r="C186" s="73"/>
      <c r="D186" s="146"/>
      <c r="E186" s="74"/>
      <c r="F186" s="147"/>
      <c r="G186" s="75"/>
      <c r="H186" s="58"/>
      <c r="I186" s="19"/>
    </row>
    <row r="187" spans="1:9" s="3" customFormat="1" ht="12" customHeight="1" x14ac:dyDescent="0.2">
      <c r="A187" s="9"/>
      <c r="B187" s="57"/>
      <c r="C187" s="73"/>
      <c r="D187" s="146"/>
      <c r="E187" s="74"/>
      <c r="F187" s="147"/>
      <c r="G187" s="75"/>
      <c r="H187" s="58"/>
      <c r="I187" s="19"/>
    </row>
    <row r="188" spans="1:9" s="3" customFormat="1" ht="12" customHeight="1" x14ac:dyDescent="0.2">
      <c r="A188" s="9"/>
      <c r="B188" s="57"/>
      <c r="C188" s="73"/>
      <c r="D188" s="146"/>
      <c r="E188" s="74"/>
      <c r="F188" s="147"/>
      <c r="G188" s="75"/>
      <c r="H188" s="58"/>
      <c r="I188" s="19"/>
    </row>
    <row r="189" spans="1:9" s="3" customFormat="1" ht="12" customHeight="1" x14ac:dyDescent="0.2">
      <c r="A189" s="9"/>
      <c r="B189" s="57"/>
      <c r="D189" s="2"/>
      <c r="E189" s="2"/>
      <c r="F189" s="8"/>
      <c r="G189" s="75"/>
      <c r="H189" s="58"/>
      <c r="I189" s="19"/>
    </row>
    <row r="190" spans="1:9" s="3" customFormat="1" ht="12" customHeight="1" x14ac:dyDescent="0.2">
      <c r="A190" s="9"/>
      <c r="B190" s="57"/>
      <c r="C190" s="86"/>
      <c r="D190" s="2"/>
      <c r="E190" s="2"/>
      <c r="F190" s="8"/>
      <c r="G190" s="75"/>
      <c r="H190" s="58"/>
      <c r="I190" s="19"/>
    </row>
    <row r="191" spans="1:9" s="3" customFormat="1" ht="12" customHeight="1" x14ac:dyDescent="0.2">
      <c r="A191" s="9"/>
      <c r="B191" s="57"/>
      <c r="C191" s="86"/>
      <c r="D191" s="2"/>
      <c r="E191" s="2"/>
      <c r="F191" s="8"/>
      <c r="G191" s="75"/>
      <c r="H191" s="58"/>
      <c r="I191" s="19"/>
    </row>
    <row r="192" spans="1:9" s="3" customFormat="1" ht="12" customHeight="1" x14ac:dyDescent="0.2">
      <c r="A192" s="9"/>
      <c r="B192" s="57"/>
      <c r="D192" s="2"/>
      <c r="E192" s="2"/>
      <c r="F192" s="8"/>
      <c r="G192" s="75"/>
      <c r="H192" s="58"/>
      <c r="I192" s="19"/>
    </row>
    <row r="193" spans="1:9" s="3" customFormat="1" ht="12" customHeight="1" x14ac:dyDescent="0.2">
      <c r="A193" s="9"/>
      <c r="B193" s="57"/>
      <c r="D193" s="2"/>
      <c r="E193" s="2"/>
      <c r="F193" s="8"/>
      <c r="G193" s="75"/>
      <c r="H193" s="58"/>
      <c r="I193" s="19"/>
    </row>
    <row r="194" spans="1:9" s="3" customFormat="1" ht="12" customHeight="1" x14ac:dyDescent="0.2">
      <c r="A194" s="9"/>
      <c r="B194" s="57"/>
      <c r="C194" s="86"/>
      <c r="D194" s="2"/>
      <c r="E194" s="2"/>
      <c r="F194" s="8"/>
      <c r="G194" s="5"/>
      <c r="H194" s="58"/>
      <c r="I194" s="19"/>
    </row>
    <row r="195" spans="1:9" s="3" customFormat="1" ht="12" customHeight="1" x14ac:dyDescent="0.2">
      <c r="A195" s="9"/>
      <c r="B195" s="57"/>
      <c r="C195" s="86"/>
      <c r="D195" s="2"/>
      <c r="E195" s="2"/>
      <c r="F195" s="8"/>
      <c r="G195" s="5"/>
      <c r="H195" s="58"/>
      <c r="I195" s="19"/>
    </row>
    <row r="196" spans="1:9" s="3" customFormat="1" ht="12" customHeight="1" x14ac:dyDescent="0.2">
      <c r="A196" s="9"/>
      <c r="B196" s="57"/>
      <c r="C196" s="86"/>
      <c r="D196" s="2"/>
      <c r="E196" s="2"/>
      <c r="F196" s="8"/>
      <c r="G196" s="5"/>
      <c r="H196" s="58"/>
      <c r="I196" s="19"/>
    </row>
    <row r="197" spans="1:9" s="3" customFormat="1" ht="12" customHeight="1" x14ac:dyDescent="0.2">
      <c r="A197" s="9"/>
      <c r="B197" s="57"/>
      <c r="D197" s="2"/>
      <c r="E197" s="2"/>
      <c r="F197" s="8"/>
      <c r="G197" s="5"/>
      <c r="H197" s="58"/>
      <c r="I197" s="19"/>
    </row>
    <row r="198" spans="1:9" s="3" customFormat="1" ht="12" customHeight="1" x14ac:dyDescent="0.2">
      <c r="A198" s="9"/>
      <c r="B198" s="57"/>
      <c r="D198" s="2"/>
      <c r="E198" s="2"/>
      <c r="F198" s="8"/>
      <c r="G198" s="5"/>
      <c r="H198" s="58"/>
      <c r="I198" s="19"/>
    </row>
    <row r="199" spans="1:9" s="3" customFormat="1" ht="12" customHeight="1" x14ac:dyDescent="0.2">
      <c r="A199" s="9"/>
      <c r="B199" s="57"/>
      <c r="D199" s="2"/>
      <c r="E199" s="2"/>
      <c r="F199" s="8"/>
      <c r="G199" s="5"/>
      <c r="H199" s="58"/>
      <c r="I199" s="19"/>
    </row>
    <row r="200" spans="1:9" s="3" customFormat="1" ht="12" customHeight="1" x14ac:dyDescent="0.2">
      <c r="A200" s="9"/>
      <c r="B200" s="57"/>
      <c r="D200" s="2"/>
      <c r="E200" s="2"/>
      <c r="F200" s="8"/>
      <c r="G200" s="5"/>
      <c r="H200" s="58"/>
      <c r="I200" s="19"/>
    </row>
    <row r="201" spans="1:9" s="3" customFormat="1" ht="12" customHeight="1" x14ac:dyDescent="0.2">
      <c r="A201" s="9"/>
      <c r="B201" s="57"/>
      <c r="D201" s="2"/>
      <c r="E201" s="2"/>
      <c r="F201" s="8"/>
      <c r="G201" s="5"/>
      <c r="H201" s="58"/>
      <c r="I201" s="19"/>
    </row>
    <row r="202" spans="1:9" s="3" customFormat="1" ht="12" customHeight="1" x14ac:dyDescent="0.2">
      <c r="A202" s="9"/>
      <c r="B202" s="57"/>
      <c r="C202" s="86"/>
      <c r="D202" s="2"/>
      <c r="E202" s="2"/>
      <c r="F202" s="8"/>
      <c r="G202" s="5"/>
      <c r="H202" s="58"/>
      <c r="I202" s="19"/>
    </row>
    <row r="203" spans="1:9" s="3" customFormat="1" ht="12" customHeight="1" x14ac:dyDescent="0.2">
      <c r="A203" s="9"/>
      <c r="B203" s="57"/>
      <c r="D203" s="2"/>
      <c r="E203" s="2"/>
      <c r="F203" s="8"/>
      <c r="G203" s="75"/>
      <c r="H203" s="58"/>
      <c r="I203" s="19"/>
    </row>
    <row r="204" spans="1:9" s="3" customFormat="1" ht="12" customHeight="1" x14ac:dyDescent="0.2">
      <c r="A204" s="9"/>
      <c r="B204" s="57"/>
      <c r="D204" s="2"/>
      <c r="E204" s="2"/>
      <c r="F204" s="8"/>
      <c r="G204" s="75"/>
      <c r="H204" s="58"/>
      <c r="I204" s="19"/>
    </row>
    <row r="205" spans="1:9" s="3" customFormat="1" ht="12" customHeight="1" x14ac:dyDescent="0.2">
      <c r="A205" s="9"/>
      <c r="B205" s="57"/>
      <c r="C205" s="12"/>
      <c r="D205" s="2"/>
      <c r="E205" s="2"/>
      <c r="F205" s="8"/>
      <c r="G205" s="5"/>
      <c r="H205" s="58"/>
      <c r="I205" s="19"/>
    </row>
    <row r="206" spans="1:9" s="3" customFormat="1" ht="12" customHeight="1" x14ac:dyDescent="0.2">
      <c r="A206" s="154"/>
      <c r="B206" s="57"/>
      <c r="C206" s="28"/>
      <c r="D206" s="2"/>
      <c r="E206" s="2"/>
      <c r="F206" s="8"/>
      <c r="G206" s="7"/>
      <c r="H206" s="58"/>
      <c r="I206" s="19"/>
    </row>
    <row r="207" spans="1:9" s="3" customFormat="1" ht="12" customHeight="1" x14ac:dyDescent="0.2">
      <c r="A207" s="9"/>
      <c r="B207" s="57"/>
      <c r="C207" s="28"/>
      <c r="D207" s="2"/>
      <c r="E207" s="2"/>
      <c r="F207" s="8"/>
      <c r="G207" s="7"/>
      <c r="H207" s="58"/>
      <c r="I207" s="19"/>
    </row>
    <row r="208" spans="1:9" s="3" customFormat="1" ht="12" customHeight="1" x14ac:dyDescent="0.2">
      <c r="A208" s="9"/>
      <c r="B208" s="57"/>
      <c r="C208" s="28"/>
      <c r="D208" s="2"/>
      <c r="E208" s="2"/>
      <c r="F208" s="8"/>
      <c r="G208" s="7"/>
      <c r="H208" s="58"/>
      <c r="I208" s="19"/>
    </row>
    <row r="209" spans="1:9" s="3" customFormat="1" ht="12" customHeight="1" x14ac:dyDescent="0.2">
      <c r="A209" s="9"/>
      <c r="B209" s="57"/>
      <c r="C209" s="28"/>
      <c r="D209" s="2"/>
      <c r="E209" s="2"/>
      <c r="F209" s="8"/>
      <c r="G209" s="7"/>
      <c r="H209" s="58"/>
      <c r="I209" s="19"/>
    </row>
    <row r="210" spans="1:9" s="3" customFormat="1" ht="12" customHeight="1" x14ac:dyDescent="0.2">
      <c r="A210" s="9"/>
      <c r="B210" s="57"/>
      <c r="C210" s="28"/>
      <c r="D210" s="2"/>
      <c r="E210" s="2"/>
      <c r="F210" s="8"/>
      <c r="G210" s="7"/>
      <c r="H210" s="58"/>
      <c r="I210" s="19"/>
    </row>
    <row r="211" spans="1:9" s="3" customFormat="1" ht="12" customHeight="1" x14ac:dyDescent="0.2">
      <c r="A211" s="9"/>
      <c r="B211" s="57"/>
      <c r="C211" s="28"/>
      <c r="D211" s="2"/>
      <c r="E211" s="2"/>
      <c r="F211" s="8"/>
      <c r="G211" s="7"/>
      <c r="H211" s="58"/>
      <c r="I211" s="19"/>
    </row>
    <row r="212" spans="1:9" s="3" customFormat="1" ht="12" customHeight="1" x14ac:dyDescent="0.2">
      <c r="A212" s="9"/>
      <c r="B212" s="57"/>
      <c r="C212" s="28"/>
      <c r="D212" s="2"/>
      <c r="E212" s="2"/>
      <c r="F212" s="8"/>
      <c r="G212" s="7"/>
      <c r="H212" s="58"/>
      <c r="I212" s="19"/>
    </row>
    <row r="213" spans="1:9" s="3" customFormat="1" ht="12" customHeight="1" x14ac:dyDescent="0.2">
      <c r="A213" s="9"/>
      <c r="B213" s="57"/>
      <c r="C213" s="28"/>
      <c r="D213" s="2"/>
      <c r="E213" s="2"/>
      <c r="F213" s="8"/>
      <c r="G213" s="7"/>
      <c r="H213" s="58"/>
      <c r="I213" s="19"/>
    </row>
    <row r="214" spans="1:9" s="3" customFormat="1" ht="12" customHeight="1" x14ac:dyDescent="0.2">
      <c r="A214" s="9"/>
      <c r="B214" s="57"/>
      <c r="C214" s="28"/>
      <c r="D214" s="2"/>
      <c r="E214" s="2"/>
      <c r="F214" s="8"/>
      <c r="G214" s="7"/>
      <c r="H214" s="58"/>
      <c r="I214" s="19"/>
    </row>
    <row r="215" spans="1:9" s="3" customFormat="1" ht="12" customHeight="1" x14ac:dyDescent="0.2">
      <c r="A215" s="9"/>
      <c r="B215" s="57"/>
      <c r="C215" s="28"/>
      <c r="D215" s="2"/>
      <c r="E215" s="2"/>
      <c r="F215" s="8"/>
      <c r="G215" s="7"/>
      <c r="H215" s="58"/>
      <c r="I215" s="19"/>
    </row>
    <row r="216" spans="1:9" s="3" customFormat="1" ht="12" customHeight="1" x14ac:dyDescent="0.2">
      <c r="A216" s="9"/>
      <c r="B216" s="57"/>
      <c r="C216" s="28"/>
      <c r="D216" s="2"/>
      <c r="E216" s="2"/>
      <c r="F216" s="8"/>
      <c r="G216" s="7"/>
      <c r="H216" s="58"/>
      <c r="I216" s="19"/>
    </row>
    <row r="217" spans="1:9" s="3" customFormat="1" ht="12" customHeight="1" x14ac:dyDescent="0.2">
      <c r="A217" s="9"/>
      <c r="B217" s="57"/>
      <c r="C217" s="28"/>
      <c r="D217" s="2"/>
      <c r="E217" s="2"/>
      <c r="F217" s="8"/>
      <c r="G217" s="7"/>
      <c r="H217" s="58"/>
      <c r="I217" s="19"/>
    </row>
    <row r="220" spans="1:9" x14ac:dyDescent="0.2">
      <c r="H220" s="58"/>
      <c r="I220" s="19"/>
    </row>
    <row r="221" spans="1:9" x14ac:dyDescent="0.2">
      <c r="H221" s="58"/>
      <c r="I221" s="19"/>
    </row>
    <row r="222" spans="1:9" x14ac:dyDescent="0.2">
      <c r="H222" s="58"/>
      <c r="I222" s="19"/>
    </row>
    <row r="223" spans="1:9" x14ac:dyDescent="0.2">
      <c r="H223" s="58"/>
      <c r="I223" s="19"/>
    </row>
    <row r="224" spans="1:9" x14ac:dyDescent="0.2">
      <c r="H224" s="58"/>
      <c r="I224" s="19"/>
    </row>
    <row r="225" spans="8:9" x14ac:dyDescent="0.2">
      <c r="H225" s="58"/>
      <c r="I225" s="19"/>
    </row>
    <row r="226" spans="8:9" x14ac:dyDescent="0.2">
      <c r="H226" s="58"/>
      <c r="I226" s="19"/>
    </row>
    <row r="227" spans="8:9" x14ac:dyDescent="0.2">
      <c r="H227" s="58"/>
      <c r="I227" s="19"/>
    </row>
    <row r="228" spans="8:9" x14ac:dyDescent="0.2">
      <c r="H228" s="58"/>
      <c r="I228" s="19"/>
    </row>
    <row r="277" spans="7:9" x14ac:dyDescent="0.2">
      <c r="I277">
        <f>SUM(I263:I276)</f>
        <v>0</v>
      </c>
    </row>
    <row r="278" spans="7:9" x14ac:dyDescent="0.2">
      <c r="G278" s="156">
        <f>G277+I277</f>
        <v>0</v>
      </c>
    </row>
  </sheetData>
  <phoneticPr fontId="9" type="noConversion"/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H211"/>
  <sheetViews>
    <sheetView showZeros="0" zoomScaleNormal="100" workbookViewId="0">
      <pane ySplit="11" topLeftCell="A12" activePane="bottomLeft" state="frozen"/>
      <selection activeCell="C238" sqref="C238"/>
      <selection pane="bottomLeft" activeCell="J21" sqref="J21"/>
    </sheetView>
  </sheetViews>
  <sheetFormatPr defaultRowHeight="12.75" x14ac:dyDescent="0.2"/>
  <cols>
    <col min="1" max="1" width="5.7109375" style="10" customWidth="1"/>
    <col min="2" max="2" width="6.5703125" style="10" customWidth="1"/>
    <col min="3" max="3" width="48.42578125" bestFit="1" customWidth="1"/>
    <col min="4" max="4" width="5.28515625" style="144" customWidth="1"/>
    <col min="5" max="5" width="5.28515625" customWidth="1"/>
    <col min="6" max="6" width="9.42578125" style="136" customWidth="1"/>
    <col min="7" max="7" width="9.42578125" style="155" customWidth="1"/>
    <col min="8" max="8" width="10" bestFit="1" customWidth="1"/>
  </cols>
  <sheetData>
    <row r="1" spans="1:8" x14ac:dyDescent="0.2">
      <c r="A1" s="116"/>
      <c r="B1" s="117"/>
      <c r="C1" s="118"/>
      <c r="D1" s="119"/>
      <c r="E1" s="118"/>
      <c r="F1" s="120"/>
      <c r="G1" s="121"/>
      <c r="H1" s="95"/>
    </row>
    <row r="2" spans="1:8" ht="20.25" x14ac:dyDescent="0.3">
      <c r="A2" s="122"/>
      <c r="B2" s="236" t="str">
        <f>Rekapitulace!B2</f>
        <v>KOPŘIVNICE</v>
      </c>
      <c r="C2" s="123"/>
      <c r="D2" s="124"/>
      <c r="E2" s="125"/>
      <c r="F2" s="126"/>
      <c r="G2" s="127"/>
      <c r="H2" s="128"/>
    </row>
    <row r="3" spans="1:8" x14ac:dyDescent="0.2">
      <c r="A3" s="129"/>
      <c r="B3" s="45" t="str">
        <f>Rekapitulace!B3</f>
        <v>REKONSTRUKCE LETNÍHO KOUPALIŠTĚ</v>
      </c>
      <c r="C3" s="130"/>
      <c r="D3" s="130"/>
      <c r="E3" s="130"/>
      <c r="F3" s="131"/>
      <c r="G3" s="127"/>
      <c r="H3" s="128"/>
    </row>
    <row r="4" spans="1:8" ht="15.75" x14ac:dyDescent="0.25">
      <c r="A4" s="129"/>
      <c r="B4" s="39"/>
      <c r="C4" s="132"/>
      <c r="D4" s="130"/>
      <c r="E4" s="130"/>
      <c r="F4" s="131"/>
      <c r="G4" s="127"/>
      <c r="H4" s="128"/>
    </row>
    <row r="5" spans="1:8" ht="15.75" x14ac:dyDescent="0.25">
      <c r="A5" s="129"/>
      <c r="B5" s="159" t="s">
        <v>155</v>
      </c>
      <c r="C5" s="6"/>
      <c r="D5" s="130"/>
      <c r="E5" s="130"/>
      <c r="F5" s="133"/>
      <c r="G5" s="134"/>
      <c r="H5" s="97"/>
    </row>
    <row r="6" spans="1:8" ht="15.75" x14ac:dyDescent="0.25">
      <c r="A6" s="98"/>
      <c r="B6" s="159" t="str">
        <f>Rekapitulace!B6</f>
        <v>SO 03: Bazény a ostatní objekty v areálu</v>
      </c>
      <c r="C6" s="6"/>
      <c r="D6" s="135"/>
      <c r="E6" s="45"/>
      <c r="G6" s="137"/>
      <c r="H6" s="97"/>
    </row>
    <row r="7" spans="1:8" ht="15" x14ac:dyDescent="0.2">
      <c r="A7" s="129"/>
      <c r="B7" t="str">
        <f>Rekapitulace!B7</f>
        <v>51: TECHNOLOGIE VODNÍHO HOSPODÁŘSTVÍ</v>
      </c>
      <c r="C7" s="101"/>
      <c r="D7" s="135"/>
      <c r="E7" s="6"/>
      <c r="G7" s="130"/>
      <c r="H7" s="128"/>
    </row>
    <row r="8" spans="1:8" ht="13.5" thickBot="1" x14ac:dyDescent="0.25">
      <c r="A8" s="103"/>
      <c r="B8" s="138"/>
      <c r="C8" s="44"/>
      <c r="D8" s="139"/>
      <c r="E8" s="44"/>
      <c r="F8" s="140"/>
      <c r="G8" s="104"/>
      <c r="H8" s="141"/>
    </row>
    <row r="9" spans="1:8" x14ac:dyDescent="0.2">
      <c r="A9" s="76"/>
      <c r="B9" s="59" t="s">
        <v>18</v>
      </c>
      <c r="C9" s="77"/>
      <c r="D9" s="78"/>
      <c r="E9" s="79"/>
      <c r="F9" s="80"/>
      <c r="G9" s="80"/>
      <c r="H9" s="113"/>
    </row>
    <row r="10" spans="1:8" x14ac:dyDescent="0.2">
      <c r="A10" s="60" t="s">
        <v>21</v>
      </c>
      <c r="B10" s="59" t="s">
        <v>19</v>
      </c>
      <c r="C10" s="61"/>
      <c r="D10" s="62"/>
      <c r="E10" s="63"/>
      <c r="F10" s="64"/>
      <c r="G10" s="64"/>
      <c r="H10" s="113"/>
    </row>
    <row r="11" spans="1:8" ht="13.5" thickBot="1" x14ac:dyDescent="0.25">
      <c r="A11" s="65" t="s">
        <v>22</v>
      </c>
      <c r="B11" s="66" t="s">
        <v>20</v>
      </c>
      <c r="C11" s="66" t="s">
        <v>0</v>
      </c>
      <c r="D11" s="67" t="s">
        <v>1</v>
      </c>
      <c r="E11" s="67" t="s">
        <v>9</v>
      </c>
      <c r="F11" s="68" t="s">
        <v>2</v>
      </c>
      <c r="G11" s="68" t="s">
        <v>10</v>
      </c>
      <c r="H11" s="81" t="s">
        <v>8</v>
      </c>
    </row>
    <row r="12" spans="1:8" x14ac:dyDescent="0.2">
      <c r="A12" s="9"/>
      <c r="B12" s="9"/>
      <c r="C12" s="3"/>
      <c r="D12" s="2"/>
      <c r="E12" s="2"/>
      <c r="F12" s="69"/>
      <c r="G12" s="69"/>
      <c r="H12" s="2"/>
    </row>
    <row r="13" spans="1:8" x14ac:dyDescent="0.2">
      <c r="A13" s="9"/>
      <c r="B13" s="9"/>
      <c r="C13" s="3"/>
      <c r="D13" s="2"/>
      <c r="E13" s="2"/>
      <c r="F13" s="69"/>
      <c r="G13" s="69"/>
      <c r="H13" s="2"/>
    </row>
    <row r="14" spans="1:8" s="3" customFormat="1" ht="15.75" x14ac:dyDescent="0.25">
      <c r="A14" s="4" t="s">
        <v>214</v>
      </c>
      <c r="B14" s="1" t="s">
        <v>168</v>
      </c>
      <c r="C14" s="1"/>
      <c r="D14" s="2"/>
      <c r="E14" s="2"/>
      <c r="F14" s="70"/>
      <c r="G14" s="69"/>
      <c r="H14" s="2"/>
    </row>
    <row r="15" spans="1:8" s="3" customFormat="1" ht="12" customHeight="1" x14ac:dyDescent="0.2">
      <c r="A15" s="30"/>
      <c r="B15" s="30"/>
      <c r="D15" s="2"/>
      <c r="E15" s="2"/>
      <c r="F15" s="8"/>
      <c r="G15" s="5"/>
      <c r="H15" s="19"/>
    </row>
    <row r="16" spans="1:8" s="3" customFormat="1" ht="12" customHeight="1" x14ac:dyDescent="0.2">
      <c r="A16" s="9" t="s">
        <v>215</v>
      </c>
      <c r="B16" s="30"/>
      <c r="C16" s="3" t="s">
        <v>337</v>
      </c>
      <c r="D16" s="2" t="s">
        <v>3</v>
      </c>
      <c r="E16" s="2">
        <v>1</v>
      </c>
      <c r="F16" s="8">
        <v>0</v>
      </c>
      <c r="G16" s="5">
        <f t="shared" ref="G16:G19" si="0">E16*F16</f>
        <v>0</v>
      </c>
      <c r="H16" s="19"/>
    </row>
    <row r="17" spans="1:8" s="3" customFormat="1" ht="157.5" x14ac:dyDescent="0.2">
      <c r="A17" s="30"/>
      <c r="B17" s="30"/>
      <c r="C17" s="18" t="s">
        <v>338</v>
      </c>
      <c r="D17" s="2"/>
      <c r="E17" s="2"/>
      <c r="F17" s="8"/>
      <c r="G17" s="5">
        <f t="shared" si="0"/>
        <v>0</v>
      </c>
      <c r="H17" s="19"/>
    </row>
    <row r="18" spans="1:8" s="3" customFormat="1" ht="12" customHeight="1" x14ac:dyDescent="0.2">
      <c r="A18" s="30"/>
      <c r="B18" s="30"/>
      <c r="C18" s="3" t="s">
        <v>335</v>
      </c>
      <c r="D18" s="2"/>
      <c r="E18" s="2"/>
      <c r="F18" s="8"/>
      <c r="G18" s="5">
        <f t="shared" si="0"/>
        <v>0</v>
      </c>
      <c r="H18" s="19"/>
    </row>
    <row r="19" spans="1:8" s="3" customFormat="1" ht="12" customHeight="1" x14ac:dyDescent="0.2">
      <c r="A19" s="9"/>
      <c r="B19" s="57"/>
      <c r="C19" s="18"/>
      <c r="D19" s="2"/>
      <c r="E19" s="2"/>
      <c r="F19" s="8"/>
      <c r="G19" s="5">
        <f t="shared" si="0"/>
        <v>0</v>
      </c>
      <c r="H19" s="19"/>
    </row>
    <row r="20" spans="1:8" s="3" customFormat="1" ht="12" customHeight="1" x14ac:dyDescent="0.2">
      <c r="A20" s="9" t="s">
        <v>231</v>
      </c>
      <c r="B20" s="57"/>
      <c r="C20" s="3" t="s">
        <v>334</v>
      </c>
      <c r="D20" s="2" t="s">
        <v>3</v>
      </c>
      <c r="E20" s="2">
        <v>1</v>
      </c>
      <c r="F20" s="58">
        <v>0</v>
      </c>
      <c r="G20" s="5">
        <f t="shared" ref="G20:G21" si="1">E20*F20</f>
        <v>0</v>
      </c>
      <c r="H20" s="19"/>
    </row>
    <row r="21" spans="1:8" s="3" customFormat="1" ht="202.5" x14ac:dyDescent="0.2">
      <c r="A21" s="9"/>
      <c r="B21" s="57"/>
      <c r="C21" s="232" t="s">
        <v>336</v>
      </c>
      <c r="D21" s="2"/>
      <c r="E21" s="2"/>
      <c r="F21" s="58">
        <v>0</v>
      </c>
      <c r="G21" s="5">
        <f t="shared" si="1"/>
        <v>0</v>
      </c>
      <c r="H21" s="19"/>
    </row>
    <row r="22" spans="1:8" s="3" customFormat="1" ht="12" customHeight="1" x14ac:dyDescent="0.2">
      <c r="A22" s="9"/>
      <c r="B22" s="57"/>
      <c r="C22" s="3" t="s">
        <v>335</v>
      </c>
      <c r="D22" s="2"/>
      <c r="E22" s="2"/>
      <c r="F22" s="72"/>
      <c r="G22" s="75"/>
      <c r="H22" s="19"/>
    </row>
    <row r="23" spans="1:8" s="3" customFormat="1" ht="12" customHeight="1" thickBot="1" x14ac:dyDescent="0.25">
      <c r="A23" s="149"/>
      <c r="B23" s="150"/>
      <c r="C23" s="151"/>
      <c r="D23" s="152"/>
      <c r="E23" s="152"/>
      <c r="F23" s="152"/>
      <c r="G23" s="153">
        <f>SUM(G16:G22)</f>
        <v>0</v>
      </c>
      <c r="H23" s="49">
        <f>SUM(H22:H22)</f>
        <v>0</v>
      </c>
    </row>
    <row r="24" spans="1:8" s="3" customFormat="1" ht="12" customHeight="1" x14ac:dyDescent="0.2">
      <c r="A24" s="154" t="s">
        <v>41</v>
      </c>
      <c r="B24" s="57"/>
      <c r="C24" s="28"/>
      <c r="D24" s="2"/>
      <c r="E24" s="2"/>
      <c r="F24" s="72"/>
      <c r="G24" s="7">
        <f>G23+H23</f>
        <v>0</v>
      </c>
      <c r="H24" s="19"/>
    </row>
    <row r="25" spans="1:8" s="3" customFormat="1" ht="12" customHeight="1" x14ac:dyDescent="0.2">
      <c r="A25" s="154"/>
      <c r="B25" s="57"/>
      <c r="C25" s="28"/>
      <c r="D25" s="2"/>
      <c r="E25" s="2"/>
      <c r="F25" s="72"/>
      <c r="G25" s="7"/>
      <c r="H25" s="19"/>
    </row>
    <row r="26" spans="1:8" s="3" customFormat="1" ht="12" customHeight="1" x14ac:dyDescent="0.2">
      <c r="A26" s="154"/>
      <c r="B26" s="57"/>
      <c r="C26" s="28"/>
      <c r="D26" s="2"/>
      <c r="E26" s="2"/>
      <c r="F26" s="72"/>
      <c r="G26" s="7"/>
      <c r="H26" s="19"/>
    </row>
    <row r="27" spans="1:8" s="3" customFormat="1" ht="12" customHeight="1" x14ac:dyDescent="0.2">
      <c r="A27" s="154"/>
      <c r="B27" s="46" t="s">
        <v>25</v>
      </c>
      <c r="C27" s="28"/>
      <c r="D27" s="2"/>
      <c r="E27" s="2"/>
      <c r="F27" s="72"/>
      <c r="G27" s="7"/>
      <c r="H27" s="19"/>
    </row>
    <row r="28" spans="1:8" s="3" customFormat="1" ht="12" customHeight="1" x14ac:dyDescent="0.2">
      <c r="A28" s="154"/>
      <c r="B28" s="46"/>
      <c r="C28" s="28"/>
      <c r="D28" s="2"/>
      <c r="E28" s="2"/>
      <c r="F28" s="8"/>
      <c r="G28" s="7"/>
      <c r="H28" s="19"/>
    </row>
    <row r="29" spans="1:8" s="3" customFormat="1" ht="12" customHeight="1" x14ac:dyDescent="0.2">
      <c r="A29" s="154"/>
      <c r="C29" s="28"/>
      <c r="D29" s="2"/>
      <c r="E29" s="2"/>
      <c r="F29" s="8"/>
      <c r="G29" s="7"/>
      <c r="H29" s="19"/>
    </row>
    <row r="30" spans="1:8" s="3" customFormat="1" ht="12" customHeight="1" x14ac:dyDescent="0.2">
      <c r="A30" s="154"/>
      <c r="B30" s="57"/>
      <c r="C30" s="28"/>
      <c r="D30" s="2"/>
      <c r="E30" s="2"/>
      <c r="F30" s="8"/>
      <c r="G30" s="7"/>
      <c r="H30" s="19"/>
    </row>
    <row r="31" spans="1:8" s="3" customFormat="1" ht="12" customHeight="1" x14ac:dyDescent="0.2">
      <c r="A31" s="154"/>
      <c r="B31" s="57"/>
      <c r="C31" s="28"/>
      <c r="D31" s="2"/>
      <c r="E31" s="2"/>
      <c r="F31" s="8"/>
      <c r="G31" s="7"/>
      <c r="H31" s="19"/>
    </row>
    <row r="36" spans="1:8" s="10" customFormat="1" x14ac:dyDescent="0.2">
      <c r="A36" s="9"/>
      <c r="C36"/>
      <c r="D36" s="144"/>
      <c r="E36"/>
      <c r="F36" s="136"/>
      <c r="G36" s="155"/>
      <c r="H36"/>
    </row>
    <row r="37" spans="1:8" s="10" customFormat="1" x14ac:dyDescent="0.2">
      <c r="A37" s="9"/>
      <c r="C37"/>
      <c r="D37" s="144"/>
      <c r="E37"/>
      <c r="F37" s="136"/>
      <c r="G37" s="155"/>
      <c r="H37"/>
    </row>
    <row r="38" spans="1:8" s="10" customFormat="1" x14ac:dyDescent="0.2">
      <c r="A38" s="9"/>
      <c r="C38"/>
      <c r="D38" s="144"/>
      <c r="E38"/>
      <c r="F38" s="136"/>
      <c r="G38" s="155"/>
      <c r="H38"/>
    </row>
    <row r="39" spans="1:8" s="10" customFormat="1" x14ac:dyDescent="0.2">
      <c r="A39" s="9"/>
      <c r="C39"/>
      <c r="D39" s="144"/>
      <c r="E39"/>
      <c r="F39" s="136"/>
      <c r="G39" s="155"/>
      <c r="H39"/>
    </row>
    <row r="40" spans="1:8" s="10" customFormat="1" x14ac:dyDescent="0.2">
      <c r="A40" s="9"/>
      <c r="C40"/>
      <c r="D40" s="144"/>
      <c r="E40"/>
      <c r="F40" s="136"/>
      <c r="G40" s="155"/>
      <c r="H40"/>
    </row>
    <row r="41" spans="1:8" s="10" customFormat="1" x14ac:dyDescent="0.2">
      <c r="A41" s="9"/>
      <c r="C41"/>
      <c r="D41" s="144"/>
      <c r="E41"/>
      <c r="F41" s="136"/>
      <c r="G41" s="155"/>
      <c r="H41"/>
    </row>
    <row r="42" spans="1:8" s="10" customFormat="1" x14ac:dyDescent="0.2">
      <c r="A42" s="9"/>
      <c r="C42"/>
      <c r="D42" s="144"/>
      <c r="E42"/>
      <c r="F42" s="136"/>
      <c r="G42" s="155"/>
      <c r="H42"/>
    </row>
    <row r="43" spans="1:8" s="10" customFormat="1" x14ac:dyDescent="0.2">
      <c r="A43" s="9"/>
      <c r="C43"/>
      <c r="D43" s="144"/>
      <c r="E43"/>
      <c r="F43" s="136"/>
      <c r="G43" s="155"/>
      <c r="H43"/>
    </row>
    <row r="44" spans="1:8" s="10" customFormat="1" x14ac:dyDescent="0.2">
      <c r="A44" s="9"/>
      <c r="C44"/>
      <c r="D44" s="144"/>
      <c r="E44"/>
      <c r="F44" s="136"/>
      <c r="G44" s="155"/>
      <c r="H44"/>
    </row>
    <row r="45" spans="1:8" s="10" customFormat="1" x14ac:dyDescent="0.2">
      <c r="A45" s="9"/>
      <c r="C45"/>
      <c r="D45" s="144"/>
      <c r="E45"/>
      <c r="F45" s="136"/>
      <c r="G45" s="155"/>
      <c r="H45"/>
    </row>
    <row r="46" spans="1:8" s="10" customFormat="1" x14ac:dyDescent="0.2">
      <c r="A46" s="9"/>
      <c r="C46"/>
      <c r="D46" s="144"/>
      <c r="E46"/>
      <c r="F46" s="136"/>
      <c r="G46" s="155"/>
      <c r="H46"/>
    </row>
    <row r="47" spans="1:8" s="10" customFormat="1" x14ac:dyDescent="0.2">
      <c r="A47" s="9"/>
      <c r="C47"/>
      <c r="D47" s="144"/>
      <c r="E47"/>
      <c r="F47" s="136"/>
      <c r="G47" s="155"/>
      <c r="H47"/>
    </row>
    <row r="48" spans="1:8" s="10" customFormat="1" x14ac:dyDescent="0.2">
      <c r="A48" s="9"/>
      <c r="C48"/>
      <c r="D48" s="144"/>
      <c r="E48"/>
      <c r="F48" s="136"/>
      <c r="G48" s="155"/>
      <c r="H48"/>
    </row>
    <row r="49" spans="1:8" s="10" customFormat="1" x14ac:dyDescent="0.2">
      <c r="A49" s="9"/>
      <c r="C49"/>
      <c r="D49" s="144"/>
      <c r="E49"/>
      <c r="F49" s="136"/>
      <c r="G49" s="155"/>
      <c r="H49"/>
    </row>
    <row r="50" spans="1:8" s="10" customFormat="1" x14ac:dyDescent="0.2">
      <c r="A50" s="9"/>
      <c r="C50"/>
      <c r="D50" s="144"/>
      <c r="E50"/>
      <c r="F50" s="136"/>
      <c r="G50" s="155"/>
      <c r="H50"/>
    </row>
    <row r="51" spans="1:8" s="10" customFormat="1" x14ac:dyDescent="0.2">
      <c r="A51" s="9"/>
      <c r="C51"/>
      <c r="D51" s="144"/>
      <c r="E51"/>
      <c r="F51" s="136"/>
      <c r="G51" s="155"/>
      <c r="H51"/>
    </row>
    <row r="52" spans="1:8" s="10" customFormat="1" x14ac:dyDescent="0.2">
      <c r="A52" s="9"/>
      <c r="C52"/>
      <c r="D52" s="144"/>
      <c r="E52"/>
      <c r="F52" s="136"/>
      <c r="G52" s="155"/>
      <c r="H52"/>
    </row>
    <row r="53" spans="1:8" s="10" customFormat="1" x14ac:dyDescent="0.2">
      <c r="A53" s="9"/>
      <c r="C53"/>
      <c r="D53" s="144"/>
      <c r="E53"/>
      <c r="F53" s="136"/>
      <c r="G53" s="155"/>
      <c r="H53"/>
    </row>
    <row r="54" spans="1:8" s="10" customFormat="1" x14ac:dyDescent="0.2">
      <c r="A54" s="9"/>
      <c r="C54"/>
      <c r="D54" s="144"/>
      <c r="E54"/>
      <c r="F54" s="136"/>
      <c r="G54" s="155"/>
      <c r="H54"/>
    </row>
    <row r="55" spans="1:8" s="10" customFormat="1" x14ac:dyDescent="0.2">
      <c r="A55" s="9"/>
      <c r="C55"/>
      <c r="D55" s="144"/>
      <c r="E55"/>
      <c r="F55" s="136"/>
      <c r="G55" s="155"/>
      <c r="H55"/>
    </row>
    <row r="56" spans="1:8" s="10" customFormat="1" x14ac:dyDescent="0.2">
      <c r="A56" s="9"/>
      <c r="C56"/>
      <c r="D56" s="144"/>
      <c r="E56"/>
      <c r="F56" s="136"/>
      <c r="G56" s="155"/>
      <c r="H56"/>
    </row>
    <row r="57" spans="1:8" s="10" customFormat="1" x14ac:dyDescent="0.2">
      <c r="A57" s="9"/>
      <c r="C57"/>
      <c r="D57" s="144"/>
      <c r="E57"/>
      <c r="F57" s="136"/>
      <c r="G57" s="155"/>
      <c r="H57"/>
    </row>
    <row r="58" spans="1:8" s="10" customFormat="1" x14ac:dyDescent="0.2">
      <c r="A58" s="9"/>
      <c r="C58"/>
      <c r="D58" s="144"/>
      <c r="E58"/>
      <c r="F58" s="136"/>
      <c r="G58" s="155"/>
      <c r="H58"/>
    </row>
    <row r="59" spans="1:8" s="10" customFormat="1" x14ac:dyDescent="0.2">
      <c r="A59" s="9"/>
      <c r="C59"/>
      <c r="D59" s="144"/>
      <c r="E59"/>
      <c r="F59" s="136"/>
      <c r="G59" s="155"/>
      <c r="H59"/>
    </row>
    <row r="60" spans="1:8" s="10" customFormat="1" x14ac:dyDescent="0.2">
      <c r="A60" s="9"/>
      <c r="C60"/>
      <c r="D60" s="144"/>
      <c r="E60"/>
      <c r="F60" s="136"/>
      <c r="G60" s="155"/>
      <c r="H60"/>
    </row>
    <row r="61" spans="1:8" s="10" customFormat="1" x14ac:dyDescent="0.2">
      <c r="A61" s="9"/>
      <c r="C61"/>
      <c r="D61" s="144"/>
      <c r="E61"/>
      <c r="F61" s="136"/>
      <c r="G61" s="155"/>
      <c r="H61"/>
    </row>
    <row r="62" spans="1:8" s="10" customFormat="1" x14ac:dyDescent="0.2">
      <c r="A62" s="9"/>
      <c r="C62"/>
      <c r="D62" s="144"/>
      <c r="E62"/>
      <c r="F62" s="136"/>
      <c r="G62" s="155"/>
      <c r="H62"/>
    </row>
    <row r="63" spans="1:8" s="10" customFormat="1" x14ac:dyDescent="0.2">
      <c r="A63" s="9"/>
      <c r="C63"/>
      <c r="D63" s="144"/>
      <c r="E63"/>
      <c r="F63" s="136"/>
      <c r="G63" s="155"/>
      <c r="H63"/>
    </row>
    <row r="64" spans="1:8" s="10" customFormat="1" x14ac:dyDescent="0.2">
      <c r="A64" s="9"/>
      <c r="C64"/>
      <c r="D64" s="144"/>
      <c r="E64"/>
      <c r="F64" s="136"/>
      <c r="G64" s="155"/>
      <c r="H64"/>
    </row>
    <row r="65" spans="1:8" s="10" customFormat="1" x14ac:dyDescent="0.2">
      <c r="A65" s="9"/>
      <c r="C65"/>
      <c r="D65" s="144"/>
      <c r="E65"/>
      <c r="F65" s="136"/>
      <c r="G65" s="155"/>
      <c r="H65"/>
    </row>
    <row r="66" spans="1:8" s="10" customFormat="1" x14ac:dyDescent="0.2">
      <c r="A66" s="9"/>
      <c r="C66"/>
      <c r="D66" s="144"/>
      <c r="E66"/>
      <c r="F66" s="136"/>
      <c r="G66" s="155"/>
      <c r="H66"/>
    </row>
    <row r="67" spans="1:8" s="10" customFormat="1" x14ac:dyDescent="0.2">
      <c r="A67" s="9"/>
      <c r="C67"/>
      <c r="D67" s="144"/>
      <c r="E67"/>
      <c r="F67" s="136"/>
      <c r="G67" s="155"/>
      <c r="H67"/>
    </row>
    <row r="68" spans="1:8" s="10" customFormat="1" x14ac:dyDescent="0.2">
      <c r="A68" s="9"/>
      <c r="C68"/>
      <c r="D68" s="144"/>
      <c r="E68"/>
      <c r="F68" s="136"/>
      <c r="G68" s="155"/>
      <c r="H68"/>
    </row>
    <row r="69" spans="1:8" s="10" customFormat="1" x14ac:dyDescent="0.2">
      <c r="A69" s="9"/>
      <c r="C69"/>
      <c r="D69" s="144"/>
      <c r="E69"/>
      <c r="F69" s="136"/>
      <c r="G69" s="155"/>
      <c r="H69"/>
    </row>
    <row r="70" spans="1:8" s="10" customFormat="1" x14ac:dyDescent="0.2">
      <c r="A70" s="9"/>
      <c r="C70"/>
      <c r="D70" s="144"/>
      <c r="E70"/>
      <c r="F70" s="136"/>
      <c r="G70" s="155"/>
      <c r="H70"/>
    </row>
    <row r="71" spans="1:8" s="10" customFormat="1" x14ac:dyDescent="0.2">
      <c r="A71" s="9"/>
      <c r="C71"/>
      <c r="D71" s="144"/>
      <c r="E71"/>
      <c r="F71" s="136"/>
      <c r="G71" s="155"/>
      <c r="H71"/>
    </row>
    <row r="72" spans="1:8" s="10" customFormat="1" x14ac:dyDescent="0.2">
      <c r="A72" s="9"/>
      <c r="C72"/>
      <c r="D72" s="144"/>
      <c r="E72"/>
      <c r="F72" s="136"/>
      <c r="G72" s="155"/>
      <c r="H72"/>
    </row>
    <row r="73" spans="1:8" s="10" customFormat="1" x14ac:dyDescent="0.2">
      <c r="A73" s="9"/>
      <c r="C73"/>
      <c r="D73" s="144"/>
      <c r="E73"/>
      <c r="F73" s="136"/>
      <c r="G73" s="155"/>
      <c r="H73"/>
    </row>
    <row r="74" spans="1:8" s="10" customFormat="1" x14ac:dyDescent="0.2">
      <c r="A74" s="9"/>
      <c r="C74"/>
      <c r="D74" s="144"/>
      <c r="E74"/>
      <c r="F74" s="136"/>
      <c r="G74" s="155"/>
      <c r="H74"/>
    </row>
    <row r="75" spans="1:8" s="10" customFormat="1" x14ac:dyDescent="0.2">
      <c r="A75" s="9"/>
      <c r="C75"/>
      <c r="D75" s="144"/>
      <c r="E75"/>
      <c r="F75" s="136"/>
      <c r="G75" s="155"/>
      <c r="H75"/>
    </row>
    <row r="76" spans="1:8" s="10" customFormat="1" x14ac:dyDescent="0.2">
      <c r="A76" s="9"/>
      <c r="C76"/>
      <c r="D76" s="144"/>
      <c r="E76"/>
      <c r="F76" s="136"/>
      <c r="G76" s="155"/>
      <c r="H76"/>
    </row>
    <row r="77" spans="1:8" s="10" customFormat="1" x14ac:dyDescent="0.2">
      <c r="A77" s="9"/>
      <c r="C77"/>
      <c r="D77" s="144"/>
      <c r="E77"/>
      <c r="F77" s="136"/>
      <c r="G77" s="155"/>
      <c r="H77"/>
    </row>
    <row r="78" spans="1:8" s="10" customFormat="1" x14ac:dyDescent="0.2">
      <c r="A78" s="9"/>
      <c r="C78"/>
      <c r="D78" s="144"/>
      <c r="E78"/>
      <c r="F78" s="136"/>
      <c r="G78" s="155"/>
      <c r="H78"/>
    </row>
    <row r="79" spans="1:8" s="10" customFormat="1" x14ac:dyDescent="0.2">
      <c r="A79" s="9"/>
      <c r="C79"/>
      <c r="D79" s="144"/>
      <c r="E79"/>
      <c r="F79" s="136"/>
      <c r="G79" s="155"/>
      <c r="H79"/>
    </row>
    <row r="80" spans="1:8" s="10" customFormat="1" x14ac:dyDescent="0.2">
      <c r="A80" s="9"/>
      <c r="C80"/>
      <c r="D80" s="144"/>
      <c r="E80"/>
      <c r="F80" s="136"/>
      <c r="G80" s="155"/>
      <c r="H80"/>
    </row>
    <row r="81" spans="1:8" s="10" customFormat="1" x14ac:dyDescent="0.2">
      <c r="A81" s="9"/>
      <c r="C81"/>
      <c r="D81" s="144"/>
      <c r="E81"/>
      <c r="F81" s="136"/>
      <c r="G81" s="155"/>
      <c r="H81"/>
    </row>
    <row r="82" spans="1:8" s="10" customFormat="1" x14ac:dyDescent="0.2">
      <c r="A82" s="9"/>
      <c r="C82"/>
      <c r="D82" s="144"/>
      <c r="E82"/>
      <c r="F82" s="136"/>
      <c r="G82" s="155"/>
      <c r="H82"/>
    </row>
    <row r="83" spans="1:8" s="10" customFormat="1" x14ac:dyDescent="0.2">
      <c r="A83" s="9"/>
      <c r="C83"/>
      <c r="D83" s="144"/>
      <c r="E83"/>
      <c r="F83" s="136"/>
      <c r="G83" s="155"/>
      <c r="H83"/>
    </row>
    <row r="84" spans="1:8" s="10" customFormat="1" x14ac:dyDescent="0.2">
      <c r="A84" s="9"/>
      <c r="C84"/>
      <c r="D84" s="144"/>
      <c r="E84"/>
      <c r="F84" s="136"/>
      <c r="G84" s="155"/>
      <c r="H84"/>
    </row>
    <row r="85" spans="1:8" s="10" customFormat="1" x14ac:dyDescent="0.2">
      <c r="A85" s="9"/>
      <c r="C85"/>
      <c r="D85" s="144"/>
      <c r="E85"/>
      <c r="F85" s="136"/>
      <c r="G85" s="155"/>
      <c r="H85"/>
    </row>
    <row r="86" spans="1:8" s="10" customFormat="1" x14ac:dyDescent="0.2">
      <c r="A86" s="9"/>
      <c r="C86"/>
      <c r="D86" s="144"/>
      <c r="E86"/>
      <c r="F86" s="136"/>
      <c r="G86" s="155"/>
      <c r="H86"/>
    </row>
    <row r="87" spans="1:8" s="10" customFormat="1" x14ac:dyDescent="0.2">
      <c r="A87" s="9"/>
      <c r="C87"/>
      <c r="D87" s="144"/>
      <c r="E87"/>
      <c r="F87" s="136"/>
      <c r="G87" s="155"/>
      <c r="H87"/>
    </row>
    <row r="88" spans="1:8" s="10" customFormat="1" x14ac:dyDescent="0.2">
      <c r="A88" s="9"/>
      <c r="C88"/>
      <c r="D88" s="144"/>
      <c r="E88"/>
      <c r="F88" s="136"/>
      <c r="G88" s="155"/>
      <c r="H88"/>
    </row>
    <row r="89" spans="1:8" s="10" customFormat="1" x14ac:dyDescent="0.2">
      <c r="A89" s="9"/>
      <c r="C89"/>
      <c r="D89" s="144"/>
      <c r="E89"/>
      <c r="F89" s="136"/>
      <c r="G89" s="155"/>
      <c r="H89"/>
    </row>
    <row r="90" spans="1:8" s="10" customFormat="1" x14ac:dyDescent="0.2">
      <c r="A90" s="9"/>
      <c r="C90"/>
      <c r="D90" s="144"/>
      <c r="E90"/>
      <c r="F90" s="136"/>
      <c r="G90" s="155"/>
      <c r="H90"/>
    </row>
    <row r="91" spans="1:8" s="10" customFormat="1" x14ac:dyDescent="0.2">
      <c r="A91" s="9"/>
      <c r="C91"/>
      <c r="D91" s="144"/>
      <c r="E91"/>
      <c r="F91" s="136"/>
      <c r="G91" s="155"/>
      <c r="H91"/>
    </row>
    <row r="92" spans="1:8" s="10" customFormat="1" x14ac:dyDescent="0.2">
      <c r="A92" s="9"/>
      <c r="C92"/>
      <c r="D92" s="144"/>
      <c r="E92"/>
      <c r="F92" s="136"/>
      <c r="G92" s="155"/>
      <c r="H92"/>
    </row>
    <row r="93" spans="1:8" s="10" customFormat="1" x14ac:dyDescent="0.2">
      <c r="A93" s="9"/>
      <c r="C93"/>
      <c r="D93" s="144"/>
      <c r="E93"/>
      <c r="F93" s="136"/>
      <c r="G93" s="155"/>
      <c r="H93"/>
    </row>
    <row r="94" spans="1:8" s="10" customFormat="1" x14ac:dyDescent="0.2">
      <c r="A94" s="9"/>
      <c r="C94"/>
      <c r="D94" s="144"/>
      <c r="E94"/>
      <c r="F94" s="136"/>
      <c r="G94" s="155"/>
      <c r="H94"/>
    </row>
    <row r="95" spans="1:8" s="10" customFormat="1" x14ac:dyDescent="0.2">
      <c r="A95" s="9"/>
      <c r="C95"/>
      <c r="D95" s="144"/>
      <c r="E95"/>
      <c r="F95" s="136"/>
      <c r="G95" s="155"/>
      <c r="H95"/>
    </row>
    <row r="96" spans="1:8" s="10" customFormat="1" x14ac:dyDescent="0.2">
      <c r="A96" s="9"/>
      <c r="C96"/>
      <c r="D96" s="144"/>
      <c r="E96"/>
      <c r="F96" s="136"/>
      <c r="G96" s="155"/>
      <c r="H96"/>
    </row>
    <row r="97" spans="1:8" s="10" customFormat="1" x14ac:dyDescent="0.2">
      <c r="A97" s="9"/>
      <c r="C97"/>
      <c r="D97" s="144"/>
      <c r="E97"/>
      <c r="F97" s="136"/>
      <c r="G97" s="155"/>
      <c r="H97"/>
    </row>
    <row r="98" spans="1:8" s="10" customFormat="1" x14ac:dyDescent="0.2">
      <c r="A98" s="9"/>
      <c r="C98"/>
      <c r="D98" s="144"/>
      <c r="E98"/>
      <c r="F98" s="136"/>
      <c r="G98" s="155"/>
      <c r="H98"/>
    </row>
    <row r="99" spans="1:8" s="10" customFormat="1" x14ac:dyDescent="0.2">
      <c r="A99" s="9"/>
      <c r="C99"/>
      <c r="D99" s="144"/>
      <c r="E99"/>
      <c r="F99" s="136"/>
      <c r="G99" s="155"/>
      <c r="H99"/>
    </row>
    <row r="100" spans="1:8" s="10" customFormat="1" x14ac:dyDescent="0.2">
      <c r="A100" s="9"/>
      <c r="C100"/>
      <c r="D100" s="144"/>
      <c r="E100"/>
      <c r="F100" s="136"/>
      <c r="G100" s="155"/>
      <c r="H100"/>
    </row>
    <row r="101" spans="1:8" s="10" customFormat="1" x14ac:dyDescent="0.2">
      <c r="A101" s="9"/>
      <c r="C101"/>
      <c r="D101" s="144"/>
      <c r="E101"/>
      <c r="F101" s="136"/>
      <c r="G101" s="155"/>
      <c r="H101"/>
    </row>
    <row r="102" spans="1:8" s="10" customFormat="1" x14ac:dyDescent="0.2">
      <c r="A102" s="9"/>
      <c r="C102"/>
      <c r="D102" s="144"/>
      <c r="E102"/>
      <c r="F102" s="136"/>
      <c r="G102" s="155"/>
      <c r="H102"/>
    </row>
    <row r="103" spans="1:8" s="10" customFormat="1" x14ac:dyDescent="0.2">
      <c r="A103" s="9"/>
      <c r="C103"/>
      <c r="D103" s="144"/>
      <c r="E103"/>
      <c r="F103" s="136"/>
      <c r="G103" s="155"/>
      <c r="H103"/>
    </row>
    <row r="104" spans="1:8" s="10" customFormat="1" x14ac:dyDescent="0.2">
      <c r="A104" s="9"/>
      <c r="C104"/>
      <c r="D104" s="144"/>
      <c r="E104"/>
      <c r="F104" s="136"/>
      <c r="G104" s="155"/>
      <c r="H104"/>
    </row>
    <row r="105" spans="1:8" s="10" customFormat="1" x14ac:dyDescent="0.2">
      <c r="A105" s="9"/>
      <c r="C105"/>
      <c r="D105" s="144"/>
      <c r="E105"/>
      <c r="F105" s="136"/>
      <c r="G105" s="155"/>
      <c r="H105"/>
    </row>
    <row r="106" spans="1:8" s="10" customFormat="1" x14ac:dyDescent="0.2">
      <c r="A106" s="9"/>
      <c r="C106"/>
      <c r="D106" s="144"/>
      <c r="E106"/>
      <c r="F106" s="136"/>
      <c r="G106" s="155"/>
      <c r="H106"/>
    </row>
    <row r="107" spans="1:8" s="10" customFormat="1" x14ac:dyDescent="0.2">
      <c r="A107" s="9"/>
      <c r="C107"/>
      <c r="D107" s="144"/>
      <c r="E107"/>
      <c r="F107" s="136"/>
      <c r="G107" s="155"/>
      <c r="H107"/>
    </row>
    <row r="108" spans="1:8" s="10" customFormat="1" x14ac:dyDescent="0.2">
      <c r="A108" s="9"/>
      <c r="C108"/>
      <c r="D108" s="144"/>
      <c r="E108"/>
      <c r="F108" s="136"/>
      <c r="G108" s="155"/>
      <c r="H108"/>
    </row>
    <row r="109" spans="1:8" s="10" customFormat="1" x14ac:dyDescent="0.2">
      <c r="A109" s="9"/>
      <c r="C109"/>
      <c r="D109" s="144"/>
      <c r="E109"/>
      <c r="F109" s="136"/>
      <c r="G109" s="155"/>
      <c r="H109"/>
    </row>
    <row r="110" spans="1:8" s="10" customFormat="1" x14ac:dyDescent="0.2">
      <c r="A110" s="9"/>
      <c r="C110"/>
      <c r="D110" s="144"/>
      <c r="E110"/>
      <c r="F110" s="136"/>
      <c r="G110" s="155"/>
      <c r="H110"/>
    </row>
    <row r="111" spans="1:8" s="10" customFormat="1" x14ac:dyDescent="0.2">
      <c r="A111" s="9"/>
      <c r="C111"/>
      <c r="D111" s="144"/>
      <c r="E111"/>
      <c r="F111" s="136"/>
      <c r="G111" s="155"/>
      <c r="H111"/>
    </row>
    <row r="112" spans="1:8" s="10" customFormat="1" x14ac:dyDescent="0.2">
      <c r="A112" s="9"/>
      <c r="C112"/>
      <c r="D112" s="144"/>
      <c r="E112"/>
      <c r="F112" s="136"/>
      <c r="G112" s="155"/>
      <c r="H112"/>
    </row>
    <row r="113" spans="1:8" s="10" customFormat="1" x14ac:dyDescent="0.2">
      <c r="A113" s="9"/>
      <c r="C113"/>
      <c r="D113" s="144"/>
      <c r="E113"/>
      <c r="F113" s="136"/>
      <c r="G113" s="155"/>
      <c r="H113"/>
    </row>
    <row r="114" spans="1:8" s="10" customFormat="1" x14ac:dyDescent="0.2">
      <c r="A114" s="9"/>
      <c r="C114"/>
      <c r="D114" s="144"/>
      <c r="E114"/>
      <c r="F114" s="136"/>
      <c r="G114" s="155"/>
      <c r="H114"/>
    </row>
    <row r="115" spans="1:8" s="10" customFormat="1" x14ac:dyDescent="0.2">
      <c r="A115" s="9"/>
      <c r="C115"/>
      <c r="D115" s="144"/>
      <c r="E115"/>
      <c r="F115" s="136"/>
      <c r="G115" s="155"/>
      <c r="H115"/>
    </row>
    <row r="116" spans="1:8" s="10" customFormat="1" x14ac:dyDescent="0.2">
      <c r="A116" s="9"/>
      <c r="C116"/>
      <c r="D116" s="144"/>
      <c r="E116"/>
      <c r="F116" s="136"/>
      <c r="G116" s="155"/>
      <c r="H116"/>
    </row>
    <row r="117" spans="1:8" s="10" customFormat="1" x14ac:dyDescent="0.2">
      <c r="A117" s="9"/>
      <c r="C117"/>
      <c r="D117" s="144"/>
      <c r="E117"/>
      <c r="F117" s="136"/>
      <c r="G117" s="155"/>
      <c r="H117"/>
    </row>
    <row r="118" spans="1:8" s="10" customFormat="1" x14ac:dyDescent="0.2">
      <c r="A118" s="9"/>
      <c r="C118"/>
      <c r="D118" s="144"/>
      <c r="E118"/>
      <c r="F118" s="136"/>
      <c r="G118" s="155"/>
      <c r="H118"/>
    </row>
    <row r="119" spans="1:8" s="10" customFormat="1" x14ac:dyDescent="0.2">
      <c r="A119" s="9"/>
      <c r="C119"/>
      <c r="D119" s="144"/>
      <c r="E119"/>
      <c r="F119" s="136"/>
      <c r="G119" s="155"/>
      <c r="H119"/>
    </row>
    <row r="120" spans="1:8" s="10" customFormat="1" x14ac:dyDescent="0.2">
      <c r="A120" s="9"/>
      <c r="C120"/>
      <c r="D120" s="144"/>
      <c r="E120"/>
      <c r="F120" s="136"/>
      <c r="G120" s="155"/>
      <c r="H120"/>
    </row>
    <row r="121" spans="1:8" s="10" customFormat="1" x14ac:dyDescent="0.2">
      <c r="A121" s="9"/>
      <c r="C121"/>
      <c r="D121" s="144"/>
      <c r="E121"/>
      <c r="F121" s="136"/>
      <c r="G121" s="155"/>
      <c r="H121"/>
    </row>
    <row r="122" spans="1:8" s="10" customFormat="1" x14ac:dyDescent="0.2">
      <c r="A122" s="9"/>
      <c r="C122"/>
      <c r="D122" s="144"/>
      <c r="E122"/>
      <c r="F122" s="136"/>
      <c r="G122" s="155"/>
      <c r="H122"/>
    </row>
    <row r="123" spans="1:8" s="10" customFormat="1" x14ac:dyDescent="0.2">
      <c r="A123" s="9"/>
      <c r="C123"/>
      <c r="D123" s="144"/>
      <c r="E123"/>
      <c r="F123" s="136"/>
      <c r="G123" s="155"/>
      <c r="H123"/>
    </row>
    <row r="124" spans="1:8" s="10" customFormat="1" x14ac:dyDescent="0.2">
      <c r="A124" s="9"/>
      <c r="C124"/>
      <c r="D124" s="144"/>
      <c r="E124"/>
      <c r="F124" s="136"/>
      <c r="G124" s="155"/>
      <c r="H124"/>
    </row>
    <row r="125" spans="1:8" s="10" customFormat="1" x14ac:dyDescent="0.2">
      <c r="A125" s="9"/>
      <c r="C125"/>
      <c r="D125" s="144"/>
      <c r="E125"/>
      <c r="F125" s="136"/>
      <c r="G125" s="155"/>
      <c r="H125"/>
    </row>
    <row r="126" spans="1:8" s="10" customFormat="1" x14ac:dyDescent="0.2">
      <c r="A126" s="9"/>
      <c r="C126"/>
      <c r="D126" s="144"/>
      <c r="E126"/>
      <c r="F126" s="136"/>
      <c r="G126" s="155"/>
      <c r="H126"/>
    </row>
    <row r="127" spans="1:8" s="10" customFormat="1" x14ac:dyDescent="0.2">
      <c r="A127" s="9"/>
      <c r="C127"/>
      <c r="D127" s="144"/>
      <c r="E127"/>
      <c r="F127" s="136"/>
      <c r="G127" s="155"/>
      <c r="H127"/>
    </row>
    <row r="128" spans="1:8" s="10" customFormat="1" x14ac:dyDescent="0.2">
      <c r="A128" s="9"/>
      <c r="C128"/>
      <c r="D128" s="144"/>
      <c r="E128"/>
      <c r="F128" s="136"/>
      <c r="G128" s="155"/>
      <c r="H128"/>
    </row>
    <row r="129" spans="1:8" x14ac:dyDescent="0.2">
      <c r="A129" s="9"/>
    </row>
    <row r="130" spans="1:8" x14ac:dyDescent="0.2">
      <c r="A130" s="9"/>
    </row>
    <row r="131" spans="1:8" x14ac:dyDescent="0.2">
      <c r="A131" s="9"/>
    </row>
    <row r="132" spans="1:8" x14ac:dyDescent="0.2">
      <c r="A132" s="9"/>
      <c r="H132">
        <f>SUM(H118:H131)</f>
        <v>0</v>
      </c>
    </row>
    <row r="133" spans="1:8" x14ac:dyDescent="0.2">
      <c r="A133" s="9"/>
      <c r="G133" s="156">
        <f>G132+H132</f>
        <v>0</v>
      </c>
    </row>
    <row r="134" spans="1:8" x14ac:dyDescent="0.2">
      <c r="A134" s="9"/>
    </row>
    <row r="135" spans="1:8" x14ac:dyDescent="0.2">
      <c r="A135" s="9"/>
    </row>
    <row r="136" spans="1:8" x14ac:dyDescent="0.2">
      <c r="A136" s="9"/>
    </row>
    <row r="137" spans="1:8" x14ac:dyDescent="0.2">
      <c r="A137" s="9"/>
    </row>
    <row r="138" spans="1:8" x14ac:dyDescent="0.2">
      <c r="A138" s="9"/>
    </row>
    <row r="139" spans="1:8" x14ac:dyDescent="0.2">
      <c r="A139" s="9"/>
    </row>
    <row r="140" spans="1:8" x14ac:dyDescent="0.2">
      <c r="A140" s="9"/>
    </row>
    <row r="141" spans="1:8" x14ac:dyDescent="0.2">
      <c r="A141" s="9"/>
    </row>
    <row r="142" spans="1:8" x14ac:dyDescent="0.2">
      <c r="A142" s="9"/>
    </row>
    <row r="143" spans="1:8" x14ac:dyDescent="0.2">
      <c r="A143" s="9"/>
    </row>
    <row r="144" spans="1:8" x14ac:dyDescent="0.2">
      <c r="A144" s="9"/>
    </row>
    <row r="145" spans="1:8" s="10" customFormat="1" x14ac:dyDescent="0.2">
      <c r="A145" s="9"/>
      <c r="C145"/>
      <c r="D145" s="144"/>
      <c r="E145"/>
      <c r="F145" s="136"/>
      <c r="G145" s="155"/>
      <c r="H145"/>
    </row>
    <row r="146" spans="1:8" s="10" customFormat="1" x14ac:dyDescent="0.2">
      <c r="A146" s="9"/>
      <c r="C146"/>
      <c r="D146" s="144"/>
      <c r="E146"/>
      <c r="F146" s="136"/>
      <c r="G146" s="155"/>
      <c r="H146"/>
    </row>
    <row r="147" spans="1:8" s="10" customFormat="1" x14ac:dyDescent="0.2">
      <c r="A147" s="9"/>
      <c r="C147"/>
      <c r="D147" s="144"/>
      <c r="E147"/>
      <c r="F147" s="136"/>
      <c r="G147" s="155"/>
      <c r="H147"/>
    </row>
    <row r="148" spans="1:8" s="10" customFormat="1" x14ac:dyDescent="0.2">
      <c r="A148" s="9"/>
      <c r="C148"/>
      <c r="D148" s="144"/>
      <c r="E148"/>
      <c r="F148" s="136"/>
      <c r="G148" s="155"/>
      <c r="H148"/>
    </row>
    <row r="149" spans="1:8" s="10" customFormat="1" x14ac:dyDescent="0.2">
      <c r="A149" s="9"/>
      <c r="C149"/>
      <c r="D149" s="144"/>
      <c r="E149"/>
      <c r="F149" s="136"/>
      <c r="G149" s="155"/>
      <c r="H149"/>
    </row>
    <row r="150" spans="1:8" s="10" customFormat="1" x14ac:dyDescent="0.2">
      <c r="A150" s="9"/>
      <c r="C150"/>
      <c r="D150" s="144"/>
      <c r="E150"/>
      <c r="F150" s="136"/>
      <c r="G150" s="155"/>
      <c r="H150"/>
    </row>
    <row r="151" spans="1:8" s="10" customFormat="1" x14ac:dyDescent="0.2">
      <c r="A151" s="9"/>
      <c r="C151"/>
      <c r="D151" s="144"/>
      <c r="E151"/>
      <c r="F151" s="136"/>
      <c r="G151" s="155"/>
      <c r="H151"/>
    </row>
    <row r="152" spans="1:8" s="10" customFormat="1" x14ac:dyDescent="0.2">
      <c r="A152" s="9"/>
      <c r="C152"/>
      <c r="D152" s="144"/>
      <c r="E152"/>
      <c r="F152" s="136"/>
      <c r="G152" s="155"/>
      <c r="H152"/>
    </row>
    <row r="153" spans="1:8" s="10" customFormat="1" x14ac:dyDescent="0.2">
      <c r="A153" s="9"/>
      <c r="C153"/>
      <c r="D153" s="144"/>
      <c r="E153"/>
      <c r="F153" s="136"/>
      <c r="G153" s="155"/>
      <c r="H153"/>
    </row>
    <row r="154" spans="1:8" s="10" customFormat="1" x14ac:dyDescent="0.2">
      <c r="A154" s="9"/>
      <c r="C154"/>
      <c r="D154" s="144"/>
      <c r="E154"/>
      <c r="F154" s="136"/>
      <c r="G154" s="155"/>
      <c r="H154"/>
    </row>
    <row r="155" spans="1:8" s="10" customFormat="1" x14ac:dyDescent="0.2">
      <c r="A155" s="9"/>
      <c r="C155"/>
      <c r="D155" s="144"/>
      <c r="E155"/>
      <c r="F155" s="136"/>
      <c r="G155" s="155"/>
      <c r="H155"/>
    </row>
    <row r="156" spans="1:8" s="10" customFormat="1" x14ac:dyDescent="0.2">
      <c r="A156" s="9"/>
      <c r="C156"/>
      <c r="D156" s="144"/>
      <c r="E156"/>
      <c r="F156" s="136"/>
      <c r="G156" s="155"/>
      <c r="H156"/>
    </row>
    <row r="157" spans="1:8" s="10" customFormat="1" x14ac:dyDescent="0.2">
      <c r="A157" s="9"/>
      <c r="C157"/>
      <c r="D157" s="144"/>
      <c r="E157"/>
      <c r="F157" s="136"/>
      <c r="G157" s="155"/>
      <c r="H157"/>
    </row>
    <row r="158" spans="1:8" s="10" customFormat="1" x14ac:dyDescent="0.2">
      <c r="A158" s="9"/>
      <c r="C158"/>
      <c r="D158" s="144"/>
      <c r="E158"/>
      <c r="F158" s="136"/>
      <c r="G158" s="155"/>
      <c r="H158"/>
    </row>
    <row r="159" spans="1:8" s="10" customFormat="1" x14ac:dyDescent="0.2">
      <c r="A159" s="9"/>
      <c r="C159"/>
      <c r="D159" s="144"/>
      <c r="E159"/>
      <c r="F159" s="136"/>
      <c r="G159" s="155"/>
      <c r="H159"/>
    </row>
    <row r="160" spans="1:8" s="10" customFormat="1" x14ac:dyDescent="0.2">
      <c r="A160" s="9"/>
      <c r="C160"/>
      <c r="D160" s="144"/>
      <c r="E160"/>
      <c r="F160" s="136"/>
      <c r="G160" s="155"/>
      <c r="H160"/>
    </row>
    <row r="161" spans="1:8" s="10" customFormat="1" x14ac:dyDescent="0.2">
      <c r="A161" s="9"/>
      <c r="C161"/>
      <c r="D161" s="144"/>
      <c r="E161"/>
      <c r="F161" s="136"/>
      <c r="G161" s="155"/>
      <c r="H161"/>
    </row>
    <row r="162" spans="1:8" s="10" customFormat="1" x14ac:dyDescent="0.2">
      <c r="A162" s="9"/>
      <c r="C162"/>
      <c r="D162" s="144"/>
      <c r="E162"/>
      <c r="F162" s="136"/>
      <c r="G162" s="155"/>
      <c r="H162"/>
    </row>
    <row r="163" spans="1:8" s="10" customFormat="1" x14ac:dyDescent="0.2">
      <c r="A163" s="9"/>
      <c r="C163"/>
      <c r="D163" s="144"/>
      <c r="E163"/>
      <c r="F163" s="136"/>
      <c r="G163" s="155"/>
      <c r="H163"/>
    </row>
    <row r="164" spans="1:8" s="10" customFormat="1" x14ac:dyDescent="0.2">
      <c r="A164" s="9"/>
      <c r="C164"/>
      <c r="D164" s="144"/>
      <c r="E164"/>
      <c r="F164" s="136"/>
      <c r="G164" s="155"/>
      <c r="H164"/>
    </row>
    <row r="165" spans="1:8" s="10" customFormat="1" x14ac:dyDescent="0.2">
      <c r="A165" s="9"/>
      <c r="C165"/>
      <c r="D165" s="144"/>
      <c r="E165"/>
      <c r="F165" s="136"/>
      <c r="G165" s="155"/>
      <c r="H165"/>
    </row>
    <row r="166" spans="1:8" s="10" customFormat="1" x14ac:dyDescent="0.2">
      <c r="A166" s="9"/>
      <c r="C166"/>
      <c r="D166" s="144"/>
      <c r="E166"/>
      <c r="F166" s="136"/>
      <c r="G166" s="155"/>
      <c r="H166"/>
    </row>
    <row r="167" spans="1:8" s="10" customFormat="1" x14ac:dyDescent="0.2">
      <c r="A167" s="9"/>
      <c r="C167"/>
      <c r="D167" s="144"/>
      <c r="E167"/>
      <c r="F167" s="136"/>
      <c r="G167" s="155"/>
      <c r="H167"/>
    </row>
    <row r="168" spans="1:8" s="10" customFormat="1" x14ac:dyDescent="0.2">
      <c r="A168" s="9"/>
      <c r="C168"/>
      <c r="D168" s="144"/>
      <c r="E168"/>
      <c r="F168" s="136"/>
      <c r="G168" s="155"/>
      <c r="H168"/>
    </row>
    <row r="169" spans="1:8" s="10" customFormat="1" x14ac:dyDescent="0.2">
      <c r="A169" s="9"/>
      <c r="C169"/>
      <c r="D169" s="144"/>
      <c r="E169"/>
      <c r="F169" s="136"/>
      <c r="G169" s="155"/>
      <c r="H169"/>
    </row>
    <row r="170" spans="1:8" s="10" customFormat="1" x14ac:dyDescent="0.2">
      <c r="A170" s="9"/>
      <c r="C170"/>
      <c r="D170" s="144"/>
      <c r="E170"/>
      <c r="F170" s="136"/>
      <c r="G170" s="155"/>
      <c r="H170"/>
    </row>
    <row r="171" spans="1:8" s="10" customFormat="1" x14ac:dyDescent="0.2">
      <c r="A171" s="9"/>
      <c r="C171"/>
      <c r="D171" s="144"/>
      <c r="E171"/>
      <c r="F171" s="136"/>
      <c r="G171" s="155"/>
      <c r="H171"/>
    </row>
    <row r="172" spans="1:8" s="10" customFormat="1" x14ac:dyDescent="0.2">
      <c r="A172" s="9"/>
      <c r="C172"/>
      <c r="D172" s="144"/>
      <c r="E172"/>
      <c r="F172" s="136"/>
      <c r="G172" s="155"/>
      <c r="H172"/>
    </row>
    <row r="173" spans="1:8" s="10" customFormat="1" x14ac:dyDescent="0.2">
      <c r="A173" s="9"/>
      <c r="C173"/>
      <c r="D173" s="144"/>
      <c r="E173"/>
      <c r="F173" s="136"/>
      <c r="G173" s="155"/>
      <c r="H173"/>
    </row>
    <row r="174" spans="1:8" s="10" customFormat="1" x14ac:dyDescent="0.2">
      <c r="A174" s="9"/>
      <c r="C174"/>
      <c r="D174" s="144"/>
      <c r="E174"/>
      <c r="F174" s="136"/>
      <c r="G174" s="155"/>
      <c r="H174"/>
    </row>
    <row r="175" spans="1:8" s="10" customFormat="1" x14ac:dyDescent="0.2">
      <c r="A175" s="9"/>
      <c r="C175"/>
      <c r="D175" s="144"/>
      <c r="E175"/>
      <c r="F175" s="136"/>
      <c r="G175" s="155"/>
      <c r="H175"/>
    </row>
    <row r="176" spans="1:8" s="10" customFormat="1" x14ac:dyDescent="0.2">
      <c r="A176" s="9"/>
      <c r="C176"/>
      <c r="D176" s="144"/>
      <c r="E176"/>
      <c r="F176" s="136"/>
      <c r="G176" s="155"/>
      <c r="H176"/>
    </row>
    <row r="177" spans="1:8" s="10" customFormat="1" x14ac:dyDescent="0.2">
      <c r="A177" s="9"/>
      <c r="C177"/>
      <c r="D177" s="144"/>
      <c r="E177"/>
      <c r="F177" s="136"/>
      <c r="G177" s="155"/>
      <c r="H177"/>
    </row>
    <row r="178" spans="1:8" s="10" customFormat="1" x14ac:dyDescent="0.2">
      <c r="A178" s="9"/>
      <c r="C178"/>
      <c r="D178" s="144"/>
      <c r="E178"/>
      <c r="F178" s="136"/>
      <c r="G178" s="155"/>
      <c r="H178"/>
    </row>
    <row r="179" spans="1:8" s="10" customFormat="1" x14ac:dyDescent="0.2">
      <c r="A179" s="9"/>
      <c r="C179"/>
      <c r="D179" s="144"/>
      <c r="E179"/>
      <c r="F179" s="136"/>
      <c r="G179" s="155"/>
      <c r="H179"/>
    </row>
    <row r="180" spans="1:8" s="10" customFormat="1" x14ac:dyDescent="0.2">
      <c r="A180" s="9"/>
      <c r="C180"/>
      <c r="D180" s="144"/>
      <c r="E180"/>
      <c r="F180" s="136"/>
      <c r="G180" s="155"/>
      <c r="H180"/>
    </row>
    <row r="181" spans="1:8" s="10" customFormat="1" x14ac:dyDescent="0.2">
      <c r="A181" s="9"/>
      <c r="C181"/>
      <c r="D181" s="144"/>
      <c r="E181"/>
      <c r="F181" s="136"/>
      <c r="G181" s="155"/>
      <c r="H181"/>
    </row>
    <row r="182" spans="1:8" s="10" customFormat="1" x14ac:dyDescent="0.2">
      <c r="A182" s="9"/>
      <c r="C182"/>
      <c r="D182" s="144"/>
      <c r="E182"/>
      <c r="F182" s="136"/>
      <c r="G182" s="155"/>
      <c r="H182"/>
    </row>
    <row r="183" spans="1:8" s="10" customFormat="1" x14ac:dyDescent="0.2">
      <c r="A183" s="9"/>
      <c r="C183"/>
      <c r="D183" s="144"/>
      <c r="E183"/>
      <c r="F183" s="136"/>
      <c r="G183" s="155"/>
      <c r="H183"/>
    </row>
    <row r="184" spans="1:8" s="10" customFormat="1" x14ac:dyDescent="0.2">
      <c r="A184" s="9"/>
      <c r="C184"/>
      <c r="D184" s="144"/>
      <c r="E184"/>
      <c r="F184" s="136"/>
      <c r="G184" s="155"/>
      <c r="H184"/>
    </row>
    <row r="185" spans="1:8" s="10" customFormat="1" x14ac:dyDescent="0.2">
      <c r="A185" s="9"/>
      <c r="C185"/>
      <c r="D185" s="144"/>
      <c r="E185"/>
      <c r="F185" s="136"/>
      <c r="G185" s="155"/>
      <c r="H185"/>
    </row>
    <row r="186" spans="1:8" s="10" customFormat="1" x14ac:dyDescent="0.2">
      <c r="A186" s="9"/>
      <c r="C186"/>
      <c r="D186" s="144"/>
      <c r="E186"/>
      <c r="F186" s="136"/>
      <c r="G186" s="155"/>
      <c r="H186"/>
    </row>
    <row r="187" spans="1:8" s="10" customFormat="1" x14ac:dyDescent="0.2">
      <c r="A187" s="9"/>
      <c r="C187"/>
      <c r="D187" s="144"/>
      <c r="E187"/>
      <c r="F187" s="136"/>
      <c r="G187" s="155"/>
      <c r="H187"/>
    </row>
    <row r="188" spans="1:8" s="10" customFormat="1" x14ac:dyDescent="0.2">
      <c r="A188" s="9"/>
      <c r="C188"/>
      <c r="D188" s="144"/>
      <c r="E188"/>
      <c r="F188" s="136"/>
      <c r="G188" s="155"/>
      <c r="H188"/>
    </row>
    <row r="189" spans="1:8" s="10" customFormat="1" x14ac:dyDescent="0.2">
      <c r="A189" s="9"/>
      <c r="C189"/>
      <c r="D189" s="144"/>
      <c r="E189"/>
      <c r="F189" s="136"/>
      <c r="G189" s="155"/>
      <c r="H189"/>
    </row>
    <row r="190" spans="1:8" s="10" customFormat="1" x14ac:dyDescent="0.2">
      <c r="A190" s="9"/>
      <c r="C190"/>
      <c r="D190" s="144"/>
      <c r="E190"/>
      <c r="F190" s="136"/>
      <c r="G190" s="155"/>
      <c r="H190"/>
    </row>
    <row r="191" spans="1:8" s="10" customFormat="1" x14ac:dyDescent="0.2">
      <c r="A191" s="9"/>
      <c r="C191"/>
      <c r="D191" s="144"/>
      <c r="E191"/>
      <c r="F191" s="136"/>
      <c r="G191" s="155"/>
      <c r="H191"/>
    </row>
    <row r="192" spans="1:8" s="10" customFormat="1" x14ac:dyDescent="0.2">
      <c r="A192" s="9"/>
      <c r="C192"/>
      <c r="D192" s="144"/>
      <c r="E192"/>
      <c r="F192" s="136"/>
      <c r="G192" s="155"/>
      <c r="H192"/>
    </row>
    <row r="193" spans="1:8" s="10" customFormat="1" x14ac:dyDescent="0.2">
      <c r="A193" s="9"/>
      <c r="C193"/>
      <c r="D193" s="144"/>
      <c r="E193"/>
      <c r="F193" s="136"/>
      <c r="G193" s="155"/>
      <c r="H193"/>
    </row>
    <row r="194" spans="1:8" s="10" customFormat="1" x14ac:dyDescent="0.2">
      <c r="A194" s="9"/>
      <c r="C194"/>
      <c r="D194" s="144"/>
      <c r="E194"/>
      <c r="F194" s="136"/>
      <c r="G194" s="155"/>
      <c r="H194"/>
    </row>
    <row r="195" spans="1:8" s="10" customFormat="1" x14ac:dyDescent="0.2">
      <c r="A195" s="9"/>
      <c r="C195"/>
      <c r="D195" s="144"/>
      <c r="E195"/>
      <c r="F195" s="136"/>
      <c r="G195" s="155"/>
      <c r="H195"/>
    </row>
    <row r="196" spans="1:8" s="10" customFormat="1" x14ac:dyDescent="0.2">
      <c r="A196" s="9"/>
      <c r="C196"/>
      <c r="D196" s="144"/>
      <c r="E196"/>
      <c r="F196" s="136"/>
      <c r="G196" s="155"/>
      <c r="H196"/>
    </row>
    <row r="197" spans="1:8" s="10" customFormat="1" x14ac:dyDescent="0.2">
      <c r="A197" s="9"/>
      <c r="C197"/>
      <c r="D197" s="144"/>
      <c r="E197"/>
      <c r="F197" s="136"/>
      <c r="G197" s="155"/>
      <c r="H197"/>
    </row>
    <row r="198" spans="1:8" s="10" customFormat="1" x14ac:dyDescent="0.2">
      <c r="A198" s="9"/>
      <c r="C198"/>
      <c r="D198" s="144"/>
      <c r="E198"/>
      <c r="F198" s="136"/>
      <c r="G198" s="155"/>
      <c r="H198"/>
    </row>
    <row r="199" spans="1:8" s="10" customFormat="1" x14ac:dyDescent="0.2">
      <c r="A199" s="9"/>
      <c r="C199"/>
      <c r="D199" s="144"/>
      <c r="E199"/>
      <c r="F199" s="136"/>
      <c r="G199" s="155"/>
      <c r="H199"/>
    </row>
    <row r="200" spans="1:8" s="10" customFormat="1" x14ac:dyDescent="0.2">
      <c r="A200" s="9"/>
      <c r="C200"/>
      <c r="D200" s="144"/>
      <c r="E200"/>
      <c r="F200" s="136"/>
      <c r="G200" s="155"/>
      <c r="H200"/>
    </row>
    <row r="201" spans="1:8" s="10" customFormat="1" x14ac:dyDescent="0.2">
      <c r="A201" s="9"/>
      <c r="C201"/>
      <c r="D201" s="144"/>
      <c r="E201"/>
      <c r="F201" s="136"/>
      <c r="G201" s="155"/>
      <c r="H201"/>
    </row>
    <row r="202" spans="1:8" s="10" customFormat="1" x14ac:dyDescent="0.2">
      <c r="A202" s="9"/>
      <c r="C202"/>
      <c r="D202" s="144"/>
      <c r="E202"/>
      <c r="F202" s="136"/>
      <c r="G202" s="155"/>
      <c r="H202"/>
    </row>
    <row r="203" spans="1:8" s="10" customFormat="1" x14ac:dyDescent="0.2">
      <c r="A203" s="9"/>
      <c r="C203"/>
      <c r="D203" s="144"/>
      <c r="E203"/>
      <c r="F203" s="136"/>
      <c r="G203" s="155"/>
      <c r="H203"/>
    </row>
    <row r="204" spans="1:8" s="10" customFormat="1" x14ac:dyDescent="0.2">
      <c r="A204" s="9"/>
      <c r="C204"/>
      <c r="D204" s="144"/>
      <c r="E204"/>
      <c r="F204" s="136"/>
      <c r="G204" s="155"/>
      <c r="H204"/>
    </row>
    <row r="205" spans="1:8" s="10" customFormat="1" x14ac:dyDescent="0.2">
      <c r="A205" s="9"/>
      <c r="C205"/>
      <c r="D205" s="144"/>
      <c r="E205"/>
      <c r="F205" s="136"/>
      <c r="G205" s="155"/>
      <c r="H205"/>
    </row>
    <row r="206" spans="1:8" s="10" customFormat="1" x14ac:dyDescent="0.2">
      <c r="A206" s="9"/>
      <c r="C206"/>
      <c r="D206" s="144"/>
      <c r="E206"/>
      <c r="F206" s="136"/>
      <c r="G206" s="155"/>
      <c r="H206"/>
    </row>
    <row r="207" spans="1:8" s="10" customFormat="1" x14ac:dyDescent="0.2">
      <c r="A207" s="9"/>
      <c r="C207"/>
      <c r="D207" s="144"/>
      <c r="E207"/>
      <c r="F207" s="136"/>
      <c r="G207" s="155"/>
      <c r="H207"/>
    </row>
    <row r="208" spans="1:8" s="10" customFormat="1" x14ac:dyDescent="0.2">
      <c r="A208" s="9"/>
      <c r="C208"/>
      <c r="D208" s="144"/>
      <c r="E208"/>
      <c r="F208" s="136"/>
      <c r="G208" s="155"/>
      <c r="H208"/>
    </row>
    <row r="209" spans="1:8" s="10" customFormat="1" x14ac:dyDescent="0.2">
      <c r="A209" s="9"/>
      <c r="C209"/>
      <c r="D209" s="144"/>
      <c r="E209"/>
      <c r="F209" s="136"/>
      <c r="G209" s="155"/>
      <c r="H209"/>
    </row>
    <row r="210" spans="1:8" s="10" customFormat="1" x14ac:dyDescent="0.2">
      <c r="A210" s="9"/>
      <c r="C210"/>
      <c r="D210" s="144"/>
      <c r="E210"/>
      <c r="F210" s="136"/>
      <c r="G210" s="155"/>
      <c r="H210"/>
    </row>
    <row r="211" spans="1:8" s="10" customFormat="1" x14ac:dyDescent="0.2">
      <c r="A211" s="9"/>
      <c r="C211"/>
      <c r="D211" s="144"/>
      <c r="E211"/>
      <c r="F211" s="136"/>
      <c r="G211" s="155"/>
      <c r="H211"/>
    </row>
  </sheetData>
  <printOptions gridLines="1"/>
  <pageMargins left="0.47244094488188981" right="0.39370078740157483" top="0.98425196850393704" bottom="0.98425196850393704" header="0.51181102362204722" footer="0.51181102362204722"/>
  <pageSetup paperSize="9" scale="86" fitToHeight="0" orientation="portrait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10</vt:i4>
      </vt:variant>
    </vt:vector>
  </HeadingPairs>
  <TitlesOfParts>
    <vt:vector size="16" baseType="lpstr">
      <vt:lpstr>Rekapitulace</vt:lpstr>
      <vt:lpstr>Okruh A plavecký</vt:lpstr>
      <vt:lpstr>Okruh B dětský bazén</vt:lpstr>
      <vt:lpstr>Chlorovna</vt:lpstr>
      <vt:lpstr>Potrubní rozvody</vt:lpstr>
      <vt:lpstr>Příslušenství</vt:lpstr>
      <vt:lpstr>Chlorovna!Názvy_tisku</vt:lpstr>
      <vt:lpstr>'Okruh A plavecký'!Názvy_tisku</vt:lpstr>
      <vt:lpstr>'Okruh B dětský bazén'!Názvy_tisku</vt:lpstr>
      <vt:lpstr>Příslušenství!Názvy_tisku</vt:lpstr>
      <vt:lpstr>Rekapitulace!Názvy_tisku</vt:lpstr>
      <vt:lpstr>Chlorovna!Oblast_tisku</vt:lpstr>
      <vt:lpstr>'Okruh A plavecký'!Oblast_tisku</vt:lpstr>
      <vt:lpstr>'Okruh B dětský bazén'!Oblast_tisku</vt:lpstr>
      <vt:lpstr>Příslušenství!Oblast_tisku</vt:lpstr>
      <vt:lpstr>Rekapitulace!Oblast_tisku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Milan Matějka</dc:creator>
  <cp:lastModifiedBy>Michal Pokorný</cp:lastModifiedBy>
  <cp:lastPrinted>2024-02-16T11:33:19Z</cp:lastPrinted>
  <dcterms:created xsi:type="dcterms:W3CDTF">2001-02-23T09:58:25Z</dcterms:created>
  <dcterms:modified xsi:type="dcterms:W3CDTF">2025-08-01T04:53:41Z</dcterms:modified>
</cp:coreProperties>
</file>